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erdi.kamberi\AppData\Local\Microsoft\Windows\Temporary Internet Files\Content.Outlook\94K0STIN\"/>
    </mc:Choice>
  </mc:AlternateContent>
  <bookViews>
    <workbookView xWindow="0" yWindow="0" windowWidth="23040" windowHeight="9390" activeTab="8"/>
  </bookViews>
  <sheets>
    <sheet name="OEIKP" sheetId="1" r:id="rId1"/>
    <sheet name="POMOLjP" sheetId="3" r:id="rId2"/>
    <sheet name="OOOR" sheetId="2" r:id="rId3"/>
    <sheet name="OMPS" sheetId="7" r:id="rId4"/>
    <sheet name="OOUT" sheetId="8" r:id="rId5"/>
    <sheet name="Komunikacija" sheetId="9" r:id="rId6"/>
    <sheet name="OFOU" sheetId="10" r:id="rId7"/>
    <sheet name="Revizija" sheetId="11" r:id="rId8"/>
    <sheet name="Nabavka" sheetId="12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3" i="12" l="1"/>
  <c r="D137" i="12"/>
  <c r="F119" i="12"/>
  <c r="D107" i="12"/>
  <c r="D94" i="12"/>
  <c r="I75" i="12"/>
  <c r="I74" i="12"/>
  <c r="I73" i="12"/>
  <c r="I76" i="12" s="1"/>
  <c r="I71" i="12"/>
  <c r="I70" i="12"/>
  <c r="I69" i="12"/>
  <c r="I68" i="12"/>
  <c r="I67" i="12"/>
  <c r="I66" i="12"/>
  <c r="I65" i="12"/>
  <c r="I64" i="12"/>
  <c r="I63" i="12"/>
  <c r="I62" i="12"/>
  <c r="I61" i="12"/>
  <c r="I72" i="12" s="1"/>
  <c r="I59" i="12"/>
  <c r="I60" i="12" s="1"/>
  <c r="I58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57" i="12" s="1"/>
  <c r="I77" i="12" s="1"/>
</calcChain>
</file>

<file path=xl/sharedStrings.xml><?xml version="1.0" encoding="utf-8"?>
<sst xmlns="http://schemas.openxmlformats.org/spreadsheetml/2006/main" count="2387" uniqueCount="1096">
  <si>
    <t>Strategjia për Vetëqeverisjes Lokale 2016 - 2026</t>
  </si>
  <si>
    <t>BD1.1</t>
  </si>
  <si>
    <t>BD1.2</t>
  </si>
  <si>
    <t>DEMOS</t>
  </si>
  <si>
    <t>SDF</t>
  </si>
  <si>
    <t>B5.4</t>
  </si>
  <si>
    <t>B5.3</t>
  </si>
  <si>
    <t>B5.2</t>
  </si>
  <si>
    <t xml:space="preserve">Hartimi  raporteve periodike </t>
  </si>
  <si>
    <t>SDC/DEMOS</t>
  </si>
  <si>
    <t>B 2.7                          B 3.4</t>
  </si>
  <si>
    <t>B 2.5                          B 5.4</t>
  </si>
  <si>
    <t xml:space="preserve"> BD 1.1. dhe 1.2</t>
  </si>
  <si>
    <t>B 4.4 dhe 4.5</t>
  </si>
  <si>
    <t>B 3.2;                          B 5.2, 5.3, 5.4, 5.5</t>
  </si>
  <si>
    <t>B  2.3, 2.8. 4.2 dhe 4.3</t>
  </si>
  <si>
    <t>1.8.</t>
  </si>
  <si>
    <t xml:space="preserve">B 4.1 </t>
  </si>
  <si>
    <t>B2.3</t>
  </si>
  <si>
    <t>B2.6</t>
  </si>
  <si>
    <t>B2.7</t>
  </si>
  <si>
    <t xml:space="preserve">SDF </t>
  </si>
  <si>
    <t>ZK/ZKM</t>
  </si>
  <si>
    <t>Cilj</t>
  </si>
  <si>
    <t>Aktivnosti</t>
  </si>
  <si>
    <t>Pokazatelj merenja</t>
  </si>
  <si>
    <t>Vremenski rok</t>
  </si>
  <si>
    <t>Jedinica za podršku/Donatori/Ostale institucije</t>
  </si>
  <si>
    <t>1.1. Odsek za koordinaciju politika</t>
  </si>
  <si>
    <t>Nadoveza sa GPRV</t>
  </si>
  <si>
    <t>Nadoveza sa NPSSSP</t>
  </si>
  <si>
    <t>Nadoveza sa NSR</t>
  </si>
  <si>
    <t>Nadoveza sa PER</t>
  </si>
  <si>
    <t>Nadoveza sa SLS</t>
  </si>
  <si>
    <t>Nadoveza sa ostalim strateškim dokumentima</t>
  </si>
  <si>
    <t>Unapređenje i razvoj politika za lokalnu samoupravu</t>
  </si>
  <si>
    <t>Promocija priručnika za minimalne standarde za javne konsultacije na lokalnom nivou</t>
  </si>
  <si>
    <t>SSP član 120</t>
  </si>
  <si>
    <t xml:space="preserve">Dve (2) informativne sesije za opštinske službenike, održane;  </t>
  </si>
  <si>
    <t>januar - jun</t>
  </si>
  <si>
    <t>januar - septembar</t>
  </si>
  <si>
    <t>oktobar</t>
  </si>
  <si>
    <t>jun - decembar</t>
  </si>
  <si>
    <t>januar - decembar</t>
  </si>
  <si>
    <t>februar</t>
  </si>
  <si>
    <t>mart, jun, septembar, decembar</t>
  </si>
  <si>
    <t>januar - jul</t>
  </si>
  <si>
    <t>novembar</t>
  </si>
  <si>
    <t>decembar</t>
  </si>
  <si>
    <t>novembar - decembar</t>
  </si>
  <si>
    <t>april - septembar</t>
  </si>
  <si>
    <t>mart</t>
  </si>
  <si>
    <t>septembar</t>
  </si>
  <si>
    <t>februar - maj</t>
  </si>
  <si>
    <t>april - maj</t>
  </si>
  <si>
    <t>januar - februar</t>
  </si>
  <si>
    <t>jul</t>
  </si>
  <si>
    <t>oktobar - novembar</t>
  </si>
  <si>
    <t>januar, april, jul, oktobar</t>
  </si>
  <si>
    <t>mart, novembar</t>
  </si>
  <si>
    <t>maj</t>
  </si>
  <si>
    <t>mart, oktobar</t>
  </si>
  <si>
    <t>april</t>
  </si>
  <si>
    <t>Organizacione jedinice MALS-a</t>
  </si>
  <si>
    <t>Organizacione jedinice MALS-a, në bashkëpunim me DBNN</t>
  </si>
  <si>
    <t>Strategija za lokalnu samoupravu 2016 - 2026 - objektivi 4</t>
  </si>
  <si>
    <t>Strategija za lokalnu samoupravu 2016 - 2026</t>
  </si>
  <si>
    <t>Program Vlade Republike Kosovo 2017-2021 &amp; Zajednički plan MALS &amp; OEBS</t>
  </si>
  <si>
    <t xml:space="preserve"> Program Vlade Republike Kosovo 2017-2021</t>
  </si>
  <si>
    <t>Program Vlade Republike Kosovo 2017-2021</t>
  </si>
  <si>
    <t>AER 2019 Sh 1: / Qeverisja e Mirë dhe Sundimi i Ligjit</t>
  </si>
  <si>
    <t xml:space="preserve">NSR - 2 Objektiva kryesore </t>
  </si>
  <si>
    <t>Nadoveza sa AER</t>
  </si>
  <si>
    <t>1.2. Odsek za evropske integracije</t>
  </si>
  <si>
    <t>Praćenje sprovođenja Strategije za lokalnu samoupravu</t>
  </si>
  <si>
    <t>Studija izvodljivosti za lokalnu samoupravu na Kosovu</t>
  </si>
  <si>
    <t>Povećati efikasnost administracije kroz unapređenje e-uprave i korišćenje mrežnih sistema za izveštavanje</t>
  </si>
  <si>
    <t>Praćenje i izveštavanje o sprovođenju planova rada</t>
  </si>
  <si>
    <t>Koordinacija za izradu plana rada MALS-a za Vladu za 2021. godinu</t>
  </si>
  <si>
    <t>Srednjoročni plan MALS-a</t>
  </si>
  <si>
    <t>Podrška opštinama u izradi opštinskih planova integriteta</t>
  </si>
  <si>
    <t>Zajedničke aktivnosti sa NVO-ima</t>
  </si>
  <si>
    <t>PONO, OOUT, Kancelarija za komunikaciju, USAID/DAI</t>
  </si>
  <si>
    <t>PONO , OOUT, Kancelarija sekretara, Kancelarija za komunikaciju, Odsek za budžet i finansije, OEBS</t>
  </si>
  <si>
    <t>KP, DEMOS KSV, AKO, MJU, MF, MEI, NVO i opštine</t>
  </si>
  <si>
    <t>Opštine, donatorski projekti, USAID</t>
  </si>
  <si>
    <t>MALS &amp; opštine &amp; Donatori - OEBS, USAID</t>
  </si>
  <si>
    <t>Organizacione jedinice MALS-a, DEMOS i NVO-i</t>
  </si>
  <si>
    <t>Da se sprovedu članovi 85, 86, 87 i 88 SSP-a</t>
  </si>
  <si>
    <t>Poboljšana koordinacija u funkciji održivog planiranja</t>
  </si>
  <si>
    <t>Povećanje i jačanje saradnje sa civilnim društvom</t>
  </si>
  <si>
    <t>NSR - 4 Glavni cilj</t>
  </si>
  <si>
    <t>Izveštaj o sprovođenju Evropske agende (ERA)</t>
  </si>
  <si>
    <t>Nacionalni program za sprovođenje SSP-a 2018-2022</t>
  </si>
  <si>
    <t xml:space="preserve">Nacionalni program za sprovođenje SSP-a 2018-2022;         Izveštaj evropske komisije za zemlju; </t>
  </si>
  <si>
    <t xml:space="preserve">Nacionalni program za sprovođenje SSP-a 2018-2022;                           Izveštaj evropske komisije za zemlju; </t>
  </si>
  <si>
    <t xml:space="preserve">Nacionalni program za sprovođenje SSP-a 2018-2022;                            Izveštaj evropske komisije za zemlju;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</si>
  <si>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NPSSSP - Blok 1, 2, i 3</t>
  </si>
  <si>
    <t>Ispunjavanje obaveza iz Evropske agende</t>
  </si>
  <si>
    <t>Jaćanje međuinstitucionalne koordinacije u procesu evropske integracije</t>
  </si>
  <si>
    <t>Osiguranje podrške MALS-a i opština preko IPA pomoći (instrument pre učlanjivanja) i TAIEX</t>
  </si>
  <si>
    <t>Odeljenje za evropske integracije i koordinaciju politika 2020</t>
  </si>
  <si>
    <t>Održana dva sastanka upravljačke grupe</t>
  </si>
  <si>
    <t xml:space="preserve">Akcioni plan Strategije za lokalnu samoupravu, revidiran
</t>
  </si>
  <si>
    <t>Izrađena su 2 izveštaja o sprovođenju strategije</t>
  </si>
  <si>
    <t>Izrada konačnog izveštaja Studije izvodljivosti lokalne samouprave</t>
  </si>
  <si>
    <t>Indikativni program za funkcionalni pregled sistema lokalne samouprave</t>
  </si>
  <si>
    <t>Obrazci za izveštavanje su popunjeni i dostavljeni jedinicama MALS-a</t>
  </si>
  <si>
    <t>Izradjena su 4 sažetka izveštaja o sprovođenju plana rada MALS-a za Vladu;</t>
  </si>
  <si>
    <t>Izradjena su 4 sažetka izveštaja o detaljnom sprovođenju plana rada MALS-a za Vladu;</t>
  </si>
  <si>
    <t>Izradjena su 4 sažetka izveštaja o sprovođenju odluka Vlade;</t>
  </si>
  <si>
    <t>Izrađene su 2 Analize o sprovođenju radnog plana;</t>
  </si>
  <si>
    <t>1 Godišnji izveštaj o radu opština (2019)</t>
  </si>
  <si>
    <t xml:space="preserve">Utvrđene aktivnosti iz vladinih programa i strateških dokumenata; </t>
  </si>
  <si>
    <t>Nacrt vladinog plana rada, izrađen i konsultovan sa odeljenjima i jedinicama MALS-a</t>
  </si>
  <si>
    <t>Savetovanje sa koordinacionim sekretarstvom Vlade, završen;</t>
  </si>
  <si>
    <t>Radni plan za 2021. godinu, dostavljen Vladi;</t>
  </si>
  <si>
    <t>Pripreme i uputstva za izradu Radnog plana, završene;</t>
  </si>
  <si>
    <t>Inputi od strane Odeljenja MALS-a, primljeni;</t>
  </si>
  <si>
    <t>Nacrt detaljnog plana rada MALS-a za 2020. godinu, koji su pregledali odeljenja;</t>
  </si>
  <si>
    <t>Plan MALS-a za 2020. godinu, finalizovan i stavljen u SIERM;</t>
  </si>
  <si>
    <t>Izrađen plan</t>
  </si>
  <si>
    <t xml:space="preserve"> 2. Izrada modela plana opština za integritet.</t>
  </si>
  <si>
    <t xml:space="preserve">2. Priručnik za praćenje i izveštavanje o planovima integriteta </t>
  </si>
  <si>
    <t>3. Obuka opštinskih službenika;</t>
  </si>
  <si>
    <t>1 Izvještaj o preporukama nevladinih organizacija u oblasti lokalne samouprave, izrađen</t>
  </si>
  <si>
    <t>Održana dva sastanka sa predstavnicima NVO</t>
  </si>
  <si>
    <t>Održana zajednička konferencija sa NVO forumom</t>
  </si>
  <si>
    <t>Izrada sveobuhvatnog i individualnog plana za ispunjavanje obaveza iz Evropske agende za opštine</t>
  </si>
  <si>
    <t>Monitoring primene i izveštavanje o obavezama iz Evropske agende</t>
  </si>
  <si>
    <t>Priprema periodičnih izveštaja o sprovođenju obaveza iz Evropske agende za MALS</t>
  </si>
  <si>
    <t>Održanje redovnih sastanaka sa institucijama centralnog i lokalnog nivoa</t>
  </si>
  <si>
    <t>Održanje sastanaka sa donatorima i lokalnim NVO-ima o procesu Evropske integracije</t>
  </si>
  <si>
    <t>Pružanje podrške za dobijanje projekata iz IPA fondova</t>
  </si>
  <si>
    <t>Pružanje podrške za pripremu projekata za apliciranje u instrumentu TAIEX</t>
  </si>
  <si>
    <t>Obaveze opština i MALS-a iz NPSSSP, utvrđene;</t>
  </si>
  <si>
    <t>Izazovi opština i MALS-a iz Izveštaja o zemlji, utvrđene;</t>
  </si>
  <si>
    <t xml:space="preserve">Zaključci sektorijalnih pododbora </t>
  </si>
  <si>
    <t>Sveobuhvatni i individualni plan izveštavanja za opštine, izrađen</t>
  </si>
  <si>
    <t>Nadgledne posete opštinama o primeni SSP-a</t>
  </si>
  <si>
    <t>Završen godišnji izveštaj (januar-decembar 2019.) o ispunjenju obaveza iz Evropske agende za opštine;</t>
  </si>
  <si>
    <t>Dovršeni periodični izveštaji o ispunjenju obaveza iz Evropske agende za opštine;</t>
  </si>
  <si>
    <t>Predložene mere MALS-a za NPSSSP 2020;</t>
  </si>
  <si>
    <t xml:space="preserve">Završena priprema periodičnih izveštaja za NPSSSP i MALS;
</t>
  </si>
  <si>
    <t>Izazovi lokalne uprave iz Izveštaja o zemlji</t>
  </si>
  <si>
    <t>Matrica upućivanja izazova lokalne uprave</t>
  </si>
  <si>
    <t>Održavani redovni sastanci sa Ministarstvom za evropske integracije i OEIKP resornih ministarstava;</t>
  </si>
  <si>
    <t xml:space="preserve">Održano zajedničko savetovanje sa OSEI za finalizaciju individualnih planova za obaveze iz Evropske agende; </t>
  </si>
  <si>
    <t>Održani sastanci sa opštinama (OSEI);</t>
  </si>
  <si>
    <t>Održani sastanci sa donatorima za podršku planiranih aktivnosti;</t>
  </si>
  <si>
    <t>Održan informativni sastanak sa OSEI za IPA fondove;</t>
  </si>
  <si>
    <t>Utvrđivanje i predlozi MALS-a za IPA fondove, predlozi za IPA III</t>
  </si>
  <si>
    <t>Utvrđivanje potreba opština i MALS-a</t>
  </si>
  <si>
    <t>Podržavanje opština za apliciranje u projektima TAIX</t>
  </si>
  <si>
    <t xml:space="preserve">Informativna sednica sa OSEI u vezi sa pripremom projekata za apliciranje u instrumentu TAIEX </t>
  </si>
  <si>
    <t xml:space="preserve">januar </t>
  </si>
  <si>
    <t>januar</t>
  </si>
  <si>
    <t xml:space="preserve">januar, jun </t>
  </si>
  <si>
    <t>jun</t>
  </si>
  <si>
    <t>februar, juli</t>
  </si>
  <si>
    <t>januar, februar</t>
  </si>
  <si>
    <t xml:space="preserve">februar </t>
  </si>
  <si>
    <t>januar-mart</t>
  </si>
  <si>
    <t>mart - april</t>
  </si>
  <si>
    <t xml:space="preserve"> april</t>
  </si>
  <si>
    <t xml:space="preserve">april </t>
  </si>
  <si>
    <t>april - juli</t>
  </si>
  <si>
    <t>maj, jun</t>
  </si>
  <si>
    <t>maj-jun</t>
  </si>
  <si>
    <t xml:space="preserve">septembar  </t>
  </si>
  <si>
    <t>avgust-septembar</t>
  </si>
  <si>
    <t xml:space="preserve">januar- jun; juli -decembar  </t>
  </si>
  <si>
    <t>januar-decembar</t>
  </si>
  <si>
    <t xml:space="preserve">januar - decembar </t>
  </si>
  <si>
    <t xml:space="preserve">mart, decembar </t>
  </si>
  <si>
    <t>oktobar-decembar</t>
  </si>
  <si>
    <t>januar - februar 2020</t>
  </si>
  <si>
    <t xml:space="preserve">januar - mart </t>
  </si>
  <si>
    <t>januar-april 2020</t>
  </si>
  <si>
    <t>januar-maj 2020</t>
  </si>
  <si>
    <t>januar - maj  2020</t>
  </si>
  <si>
    <t xml:space="preserve">januar - maj  2020 </t>
  </si>
  <si>
    <t xml:space="preserve">decembar </t>
  </si>
  <si>
    <t>januar-decembar 2020</t>
  </si>
  <si>
    <t>januar- decembar 2020</t>
  </si>
  <si>
    <t>januar - decembar  2020</t>
  </si>
  <si>
    <t>april - decembar 2020</t>
  </si>
  <si>
    <t xml:space="preserve">juli - decembar 2020 </t>
  </si>
  <si>
    <t>januar - decembar 2020</t>
  </si>
  <si>
    <t>novembar - decembar  2020</t>
  </si>
  <si>
    <t>mart - decembar 2020</t>
  </si>
  <si>
    <t>MALS, CFCU</t>
  </si>
  <si>
    <t>MALS</t>
  </si>
  <si>
    <t>MALS,</t>
  </si>
  <si>
    <t xml:space="preserve">MALS, </t>
  </si>
  <si>
    <t xml:space="preserve">MALS </t>
  </si>
  <si>
    <t>MALS, MNE, EUD në Malin e Zi</t>
  </si>
  <si>
    <t xml:space="preserve">MALS, MNE, </t>
  </si>
  <si>
    <t>MIE, MALS, MNE, EUD në Malin e Zi</t>
  </si>
  <si>
    <t>MALS, AL, EUD në Shqipëri</t>
  </si>
  <si>
    <t>MALS, MK, EUoK në Kosovë</t>
  </si>
  <si>
    <t>MIE,MALS, MK, EUoK në Kosovë</t>
  </si>
  <si>
    <t>MALS , OEBS</t>
  </si>
  <si>
    <t xml:space="preserve">Okvirni sporazum za implementaciju IPA fondova i bilateralni sporazum za implementaciju Programa PGS KS-MNE, Programme Level Control Procedures </t>
  </si>
  <si>
    <t>Okvirni sporazum za implementaciju IPA fondova i bilateralni sporazum za implementaciju Programa PGS KS-MNE, Programme Level Control Procedures</t>
  </si>
  <si>
    <t>Program Vlade Republike Kosova 2017-2021</t>
  </si>
  <si>
    <t xml:space="preserve">MALS, Opštine OEBS </t>
  </si>
  <si>
    <t xml:space="preserve">MALS, Opštine </t>
  </si>
  <si>
    <t>MALS,  Opštine</t>
  </si>
  <si>
    <t>MALS ,  Opština, OEBS</t>
  </si>
  <si>
    <t xml:space="preserve">MALS, MPJ, Opština e Rahovecit </t>
  </si>
  <si>
    <t>Pravno odeljenje, monitorisanje opština i ljudska prava</t>
  </si>
  <si>
    <t>1.1. Odsek za izradu i usklađivanje zakonodavstva</t>
  </si>
  <si>
    <t>1.2. Odsek za monitorisanje opština</t>
  </si>
  <si>
    <t>1.4. Odsek za unapređenje ljudskih prava u opštinama</t>
  </si>
  <si>
    <t>1.3. Odsek za primenu zakonodavstva</t>
  </si>
  <si>
    <t>MALS, Opštinat</t>
  </si>
  <si>
    <t>MALS, Opština</t>
  </si>
  <si>
    <t>PKZSSP</t>
  </si>
  <si>
    <t>Cilj II</t>
  </si>
  <si>
    <t>član 120</t>
  </si>
  <si>
    <t>januar decembar</t>
  </si>
  <si>
    <t>januar/decembar 2020</t>
  </si>
  <si>
    <t xml:space="preserve">januar /decembar 2019 </t>
  </si>
  <si>
    <t>januar- decembar</t>
  </si>
  <si>
    <t>Strategija za lokalnu samoupravu 2016 - 2026, Cilj 2</t>
  </si>
  <si>
    <t>POMO</t>
  </si>
  <si>
    <t>januar-jun</t>
  </si>
  <si>
    <t>januar jun</t>
  </si>
  <si>
    <t>jun- decembar</t>
  </si>
  <si>
    <t>jun-decembar</t>
  </si>
  <si>
    <t>januar-septembar</t>
  </si>
  <si>
    <t>april, juli, oktobar, decembar</t>
  </si>
  <si>
    <t>novembar- decembar</t>
  </si>
  <si>
    <t>Cilj 1 - Vladanje zakona i dobro upravljanje</t>
  </si>
  <si>
    <t>NDS, Cilj 2: Dobro upravljanje i vladanje zakona</t>
  </si>
  <si>
    <t xml:space="preserve">NPSSSP / Politički kreiterijumi / Ljudska prava i zaštita manjina / član 3  4 SSP-a </t>
  </si>
  <si>
    <t>NPSSSP/Strategija za lokalnu samoupravu 2016 - 2026</t>
  </si>
  <si>
    <t>Nacionalna strategija protiv trgovine ljudima</t>
  </si>
  <si>
    <t>Nacionalni plan delovanja za osobe sa ograničenim sposobnostima 2017-2019</t>
  </si>
  <si>
    <t xml:space="preserve">NPSSSP;  Nacionalna strategija za uključivanje zajednica Roma, Aškalija i Egipćana u Kosovskom društvu 2017-2020 </t>
  </si>
  <si>
    <t xml:space="preserve">Zakoni o upotrebi jezika Zakon br. 02/L-37 </t>
  </si>
  <si>
    <t>Zakon o rodnoj ravnopravnosti br.  05/L020                       Strategija za lokalnu samoupravu 2016 - 2026</t>
  </si>
  <si>
    <t>ZRR, AU br. 02/2019 za upis nepokretne imovine u ime oba supružnika</t>
  </si>
  <si>
    <t>januar -decembar</t>
  </si>
  <si>
    <t>Izrada sekundarnog zakonodavstva</t>
  </si>
  <si>
    <t>Preliminarne konsultacije sa resornim ministarstvima</t>
  </si>
  <si>
    <t xml:space="preserve">Monitorisanje Skupština opština  </t>
  </si>
  <si>
    <t>Procena zakonitosti opštinskih akata</t>
  </si>
  <si>
    <t>Monitorisanje sprovođenja zakonitosti opštinskih akata</t>
  </si>
  <si>
    <t>Redovni sastanci sa zvaničnicima Opštine o koordinaciji rada i primeni međuinstitucionalnih odgovornosti</t>
  </si>
  <si>
    <t>Zaštita poljoprivredne imovine u opštinama</t>
  </si>
  <si>
    <t>Sprovođenje zakonitosti</t>
  </si>
  <si>
    <t>Povećanje nivoa sprovođenja zakonodavstva</t>
  </si>
  <si>
    <t>Promovisanje ljudskih prava u opštinama</t>
  </si>
  <si>
    <t>Unapređenje učešća žena i muškaraca u pozicijama donošenja odluka na osnovu ZRR</t>
  </si>
  <si>
    <t>Poboljšanje lokalne uprave za ostvarivanje dečijih prava</t>
  </si>
  <si>
    <t>Donatori</t>
  </si>
  <si>
    <t>OEBS</t>
  </si>
  <si>
    <t>USAID/AKO</t>
  </si>
  <si>
    <t>Resorna ministarstva</t>
  </si>
  <si>
    <t xml:space="preserve">MALS, KDU/KP, </t>
  </si>
  <si>
    <t>NPSSSP</t>
  </si>
  <si>
    <t>NPRR</t>
  </si>
  <si>
    <t>Izrada podzakonskih akata za 2020. godinu</t>
  </si>
  <si>
    <t>Usaglašavanje zakonodavstva o lokalnoj samoupravi sa zakonodavstvom EU</t>
  </si>
  <si>
    <t>Izveštavanje PM-a o aktima koje je odobrilo ministarstvo i objavljivanje u službenom glasniku</t>
  </si>
  <si>
    <t>Pružanje izjava o usklađivanju nacrta zakona i sektorskih podzakonskih akata vezanih za zakon o lokalnoj samoupravi</t>
  </si>
  <si>
    <t>Praćenje sednica skupštine opštine</t>
  </si>
  <si>
    <t>Periodični izveštaji o funkcionisanju skupština opština</t>
  </si>
  <si>
    <t>Prijem opštnskih akata</t>
  </si>
  <si>
    <t>Podnošenje akata resornim ministarstvima radi procene zakonitosti</t>
  </si>
  <si>
    <t xml:space="preserve">Mesečni izveštaji o zakonitosti akata Opština </t>
  </si>
  <si>
    <t>Preliminarna konsultacija Opština za njihove akte</t>
  </si>
  <si>
    <t>Monitorisanje primene zahteva za ponovno razmatranje opštinskih akata</t>
  </si>
  <si>
    <t>Podnošenje akata Ministarstvu pravde nakon isteka roka za procenu zakonitosti</t>
  </si>
  <si>
    <t>Pravna razjašnjenja u primeni zakonodavstva o lokalnoj samoupravi</t>
  </si>
  <si>
    <t>Organizacija redovnih tromesečnih sastanaka sa predsedavajućima Skupština opština</t>
  </si>
  <si>
    <t>Organizacija redovnih periodičnih sastanaka sa direktorima administracije i drugim opštinskim zvaničnicima</t>
  </si>
  <si>
    <t>Preduzimanje efikasnih mera za sprečavanje gubitka poljoprivrednog zemljišta i primena zakonodavstva o prostornom planiranju</t>
  </si>
  <si>
    <t>Prigovor u nadležnim sudovima u vezi sa slučajevima vezanim za MALS</t>
  </si>
  <si>
    <t>Identifikacija i izrada pravnih saveta i objašnjenja koja utiču na sprovođenje zakona</t>
  </si>
  <si>
    <t>Priručnik zakona i podzakonskih akata koji se odnose na obaveze koje proizilaze iz sektorskog zakonodavstva</t>
  </si>
  <si>
    <t>Izrada pravnih dokumenata, odluka, analiza, ugovora, sporazuma, odgovor na zahteve</t>
  </si>
  <si>
    <t>Procena Sporazuma o razumevanju za međuopštinsku saradnju</t>
  </si>
  <si>
    <t>Nadgledanje izvršavanja obaveza opština u pogledu ljudskih prava</t>
  </si>
  <si>
    <t>Preduzimanje efikasnih mera za povećanje položaja žena u odlučivanju</t>
  </si>
  <si>
    <t>Funkcionalizovati mehanizme prava deteta na lokalnom nivou u skladu sa važećim zakonodavstvom</t>
  </si>
  <si>
    <t>Nacrt MALS uredbe o opštinskom sistemu upravljanja performansama</t>
  </si>
  <si>
    <t>Nacrt uredbe o definisanju postupaka za davanje na korišćenje i razmenu opštinske nepokretne imovine</t>
  </si>
  <si>
    <t>Nacrt internog administrativnog uputstva br.02 / 2015 procenu i otuđenje nefinansijske imovine</t>
  </si>
  <si>
    <t>Nacrt internog administrativnog uputstva br.01 / 2015 o popisu nefinansijske imovine</t>
  </si>
  <si>
    <t>Nacrt administrativnog uputstva MALS o postupku imenovanja potpredsednika u opštinama</t>
  </si>
  <si>
    <t>Nacrt administrativnog uputstva za sekretarijate opštinskih skupština</t>
  </si>
  <si>
    <t>Nacrt administrativnog uputstva MALS za transparentnost u Opštini</t>
  </si>
  <si>
    <t xml:space="preserve">Nacrt administrativnog uputstva (MALS) o postupku osnivanja, sastavu i nadležnostima stalnih odbora i drugih odbora u opštini
</t>
  </si>
  <si>
    <t>A.U za Sekretarijat skupština opština, Zajednička uredba sa MPZ o davanju na korišćenje imovine za povratnike, zajedničko A.U. sa MRSZ i MŽSPP za socijalno stanovanje.</t>
  </si>
  <si>
    <t>Nacrt administrativnog uputstva MALS o upotrebi službenih vozila u Opštini</t>
  </si>
  <si>
    <t>Ex post procena Zakona o lokalnim izborima</t>
  </si>
  <si>
    <t>Nacrt etičkog kodeksa za opštine</t>
  </si>
  <si>
    <t>Nacrt plana za integritet</t>
  </si>
  <si>
    <t>Izrada inicijalnih nacrta akta</t>
  </si>
  <si>
    <t>Održanje preliminarnih javnih savetovanja</t>
  </si>
  <si>
    <t>Finalizacija nacrt akta</t>
  </si>
  <si>
    <t>Aproksimacija predloženih akata o lokalnoj samoupravi sa zakonodavstvom EU</t>
  </si>
  <si>
    <t xml:space="preserve">
Izrada pisma za KP i podnošenje akta u elektronskom obliku i fizičkoj kopiji</t>
  </si>
  <si>
    <t>Izrada registra akta i objavljivanje na veb stranici</t>
  </si>
  <si>
    <t>Direktono objavljivanje akata u službenom glasniku</t>
  </si>
  <si>
    <t>Davanje komentara o konceptualnim dokumentima, zakonskim i podzakonskim aktima koje prihvatamo za postupak preliminarnih i javnih konsultacija</t>
  </si>
  <si>
    <t>Izrada potvrdnog pisma za relevantno ministarstvo o primljenim aktima od resornog ministarstva</t>
  </si>
  <si>
    <t>Održanje sastanaka unutar ministarstva za razmatranje akata koje su dostvaljene za javno savetovanje, najkasnije 7 radnih dana od prijema akta</t>
  </si>
  <si>
    <t>Izrada tabela za konceptualna dokumenta, zakonske i podzakonske akte</t>
  </si>
  <si>
    <t>380 Nacrt izveštaja o monitoringu</t>
  </si>
  <si>
    <t>4 izrađena izveštaja</t>
  </si>
  <si>
    <t>Broj primljenih akata</t>
  </si>
  <si>
    <t>Broj prosleđenih dopisa</t>
  </si>
  <si>
    <t>Broj procenjenih akata</t>
  </si>
  <si>
    <t>12 izrađenih izveštaja</t>
  </si>
  <si>
    <t xml:space="preserve">Broj primljenih i razmatranih zahteva za konsultaciju, </t>
  </si>
  <si>
    <t>Broj ponovno razmatranih akata</t>
  </si>
  <si>
    <t>Broj akata prosleđenih u MP</t>
  </si>
  <si>
    <t>1. 4 održana sastanka          2. Priprema sažetih informacija i preporuka koje proizilaze iz sastanaka</t>
  </si>
  <si>
    <t>Popis slučajeva opština za preraspodelu poljoprivrednog zemljišta u građevinsko zemljište;</t>
  </si>
  <si>
    <t>Utvrđene oblasti u kojima opštine imaju poteškoće u sprovođenju zakonodavstva</t>
  </si>
  <si>
    <t>Poslati su pravni dopisi opštinama</t>
  </si>
  <si>
    <t>Podnesci nadležnom Sudu</t>
  </si>
  <si>
    <t>Utvrđene obaveze opština</t>
  </si>
  <si>
    <t xml:space="preserve"> Izrađeno je obaveštajno pismo koje se upućuje opštinama</t>
  </si>
  <si>
    <t xml:space="preserve">Izrađeni su dokumenti o konkretnim obavezama koje opštine imaju nakon objavljivanja zakona u Službenom glasniku i podzakonskim aktima
</t>
  </si>
  <si>
    <t>Priručnik i Aneks, Mehanizam za sprovođenje obaveza koje proizilaze iz zakona, dovršen</t>
  </si>
  <si>
    <t xml:space="preserve"> Izrađeni pravni dokumenti koji utiču na sprovođenje zakonskog mandata MALS-a</t>
  </si>
  <si>
    <t>Dovršeni su odgovori na podnesene zahteve od strane fizičkih i pravnih lica</t>
  </si>
  <si>
    <t xml:space="preserve">Procena zakonitosti Sporazuma o opštinskoj međunarodnoj, dostavljene </t>
  </si>
  <si>
    <t>Izrađen je godišnji izveštaj 2019.</t>
  </si>
  <si>
    <t>Izrada izveštaja o ljudskim pravima u opštinama. Pet (5) izveštaja</t>
  </si>
  <si>
    <t>Broj opština za otvaranje kampanje protiv trgovine ljudima</t>
  </si>
  <si>
    <t>Sprovođenje pilot projekta u opštini Vitina / Vitina. Identifikacija fizičke dostupnosti za osobe sa invaliditetom u svim javnim i privatnim institucijama kao i na svim područjima opštine.</t>
  </si>
  <si>
    <t>Broj registrovanih članova romske, aškalijske i egipatske zajednice tokom aprilske kampanje za podizanje svesti kao besplatnog meseca</t>
  </si>
  <si>
    <t>Internet platforma za učenje albanskog i srpskog jezika na opštinskim veb-stranicama</t>
  </si>
  <si>
    <t>Broj žena na pozicijama za donošenje odluka na lokalnom nivou</t>
  </si>
  <si>
    <t>Analiza pozitivne mere upisa nepokretnosti u ime dva supružnika u opštinama.</t>
  </si>
  <si>
    <t>Broj opština koje su imenovale službenika za prava deteta</t>
  </si>
  <si>
    <t>Broj kampanja za podizanje svesti o dečjim pravima</t>
  </si>
  <si>
    <t xml:space="preserve">Të zbatohen
nenet 121,
122, 123, 124
dhe 125 të
SSP-së </t>
  </si>
  <si>
    <t>Strategija za ekonomski razvoj Lokal objekivi 1.    KASH-  2020-2023 Cilj 5</t>
  </si>
  <si>
    <t>Cilj 2: Konkurrueshmëria dhe Klima e investimeve</t>
  </si>
  <si>
    <t>mart 2020                  maj 2020</t>
  </si>
  <si>
    <t>maj 2020 - Tetor 2020</t>
  </si>
  <si>
    <t>jun - decembar2020</t>
  </si>
  <si>
    <t>Vladina strategija za saradnju sa civilnim društvom 2019 - 2023</t>
  </si>
  <si>
    <t>Program Vlade Republike Kosovo 2017 - 2021</t>
  </si>
  <si>
    <t>Program Vlade Republike Kosovo 2017 - 2021;                      Raporti i KE-së për Kosovën</t>
  </si>
  <si>
    <t>Strategija za obuke državnih službenika 2016 - 2020; Izveštej EK-a za Kosovo;</t>
  </si>
  <si>
    <t xml:space="preserve">Strategija za lokalni ekonomski razvoj cilj 1.                 SOR 2020-2023 Cilj 2 </t>
  </si>
  <si>
    <t>SSP               Član 120 - 121</t>
  </si>
  <si>
    <t xml:space="preserve">SSP               Član 120 NPSSSP - Blloku 1, 2, dhe 3 </t>
  </si>
  <si>
    <t>SSP                       Član 120</t>
  </si>
  <si>
    <t>SSP                      Član 120</t>
  </si>
  <si>
    <t xml:space="preserve">Član 110, 111 dhe 112 </t>
  </si>
  <si>
    <t xml:space="preserve">NPSSSP / Politički kriterijumi / Ljudska prava i zaštita manjina  / Član 3 i 4 SSP-a </t>
  </si>
  <si>
    <t>NSR, Cilj 2: Dobro upravljanje i vladanje zakona</t>
  </si>
  <si>
    <t>NSR, Cilj 2: Dobro upravljanje i vladanje zakona dhe Objektiva 4</t>
  </si>
  <si>
    <t>Izveštaj o primeni Evropske agende (ERA)</t>
  </si>
  <si>
    <t xml:space="preserve">Cilj 3 - Obrazovanje i zapošljavanje </t>
  </si>
  <si>
    <t>Pravno odeljenje i monitoring opština; Odeljenje za evropske integracije i koordinaciju politika; Odeljenje za opštinski učinak i transparentnost</t>
  </si>
  <si>
    <t>Odeljenje za opštinski učinak i transparentnost; Odeljenje za evropske integracije i koordinaciju politika</t>
  </si>
  <si>
    <t>Pravno odeljenje i monitoring opština; Odeljenje za evropske integracije i koordinaciju politika; Odeljenje za opštinski učinak i transparentnost; Odeljenje za održivi opštinski razvoj; Odeljenje za međuopštinsku i prekograničnu saradnju; Odeljenje za finansije i opšte usluge; Odsek za nabavku</t>
  </si>
  <si>
    <t>Odeljenje za evropske integracije i koordinaciju politika; ZKP-ZKM; MIE; Komunat; GIZ</t>
  </si>
  <si>
    <t>Odeljenje za evropske integracije i koordinaciju politika, KP, KSV, AKO, MJU, MF, MEI, NVO i Opštine</t>
  </si>
  <si>
    <t>Odeljenje za opštinski učinak i transparentnost; opštine</t>
  </si>
  <si>
    <t>Odeljenje za održivi opštinski razvoj; Odeljenje za regionalnu sradanju i razvoj; Ministarstvo finansije; Opštine; Donatori</t>
  </si>
  <si>
    <t>Pravno odeljenje i monitoring opština; Opštine</t>
  </si>
  <si>
    <t>ZKP-ZKM, ZQM-ZKM, MJU, Opštine, NVO</t>
  </si>
  <si>
    <t>Odeljenje za finansije i opšte usluge</t>
  </si>
  <si>
    <t>QKKTGJ;                             Pravno odeljenje i monitoring opština; Odeljenje za evropske integracije i koordinaciju politika; Odeljenje za opštinski učinak i transparentnost; Odeljenje za održivi opštinski razvoj; Odeljenje za međuopštinsku i prekograničnu saradnju; Odeljenje za finansije i opšte usluge; Odsek za nabavku; Odsek interne revizije; Opština Priština</t>
  </si>
  <si>
    <t>MJU;                                            MUP;                                                  MKOS;                                                 AKO;                                            SSK;                                      MEI;                                      ZKP-ZQM</t>
  </si>
  <si>
    <t>Pravno odeljenje i monitoring opština; Odeljenje za evropske integracije i koordinaciju politika; Odeljenje za opštinski učinak i transparentnost; Odeljenje za održivi opštinski razvoj; Odeljenje za međuopštinsku i prekograničnu saradnju; Odeljenje za finansije i opšte usluge; Odsek za nabavku; Odsek interne revizije;; Donatori</t>
  </si>
  <si>
    <t xml:space="preserve">Promocija aktivnosti Ministarstva u vezi sa javnošću i objavljivanjem dokumenata </t>
  </si>
  <si>
    <t>Povećati institucionalnu odgovornost i transparentnost budžeta u trošenju javnih sredstava</t>
  </si>
  <si>
    <t>Jačanje međuinstitucionalne koordinacije i saradnje sa medijima, civilnim društvom i donatorima u oblasti javne komunikacije</t>
  </si>
  <si>
    <t>Radni plan Odseka za javnu komunikaciju 2020</t>
  </si>
  <si>
    <t>1.1.1. Izveštavanje medija o sastanku održanom sa gradonačelnicima i predsedavajućima skupština opština; 1.1.2 Izveštaj o funkcionisanju opština / Izveštaj o radu opštine, objavljen na veb stranicama, Facebooku i Tviteru; 1.1.3. Izdanje za štampu, podnet; 1.1.4.Informacije sa održanog sastanka, objavljene;              1.1.5. Intervjui (2 - 3 intervjua) u jednom od nacionalnih medija u vezi sa objavljivanjem izveštaja.</t>
  </si>
  <si>
    <t>1.2.1. Objavljivanje izveštaja na zvaničnoj veb stranici i društvenim mrežama (facebook i tvitter); 1.2.2 Objavljen izveštaj o ispunjenju obaveza opština koje proizilaze iz evropske agende;</t>
  </si>
  <si>
    <t>1.3.1 Objavljen izveštaj o Studiji izvodljivosti za lokalnu samoupravu na Kosovu; 1.3.2. Promocija programa funkcionalnog pregleda lokalne samouprave putem društvenih mreža i veb stranica;</t>
  </si>
  <si>
    <t>1.4.1 Izveštaj o merenju nivoa transparentnosti opštine, objavljen na veb lokacijama i društvenim mrežama; 1.4.2. Objavljivanje dva izveštaja o rezultatima opština u oblasti transparentnosti; 1.4.3. Održana konferencija, objavljivanje informacija; 1.4.4. 4 informativne sesije o minimalnim standardima javnih konsultacija, objavljivanju informacija na veb lokacijama i društvenim mrežama.</t>
  </si>
  <si>
    <t>1.5.1 Poziv za dostavljanje projektnih predloga za pokretanje IMC fonda, objavljenih na zvaničnoj veb stranici Ministarstva, na društvenoj mreži (Facebook i Tvitter); 1.5.2. Objavljen izveštaj o evaluaciji za opštine korisnice; 1.5.3. Poziva na predloge projekata, obuke, takmičenja, posete za nadgledanje, organizovanje glavnih regionalnih ceremonija i događaja, objavljene na službenoj veb stranici Ministarstva, na društvenim mrežama facebook i tvitter; 1.5.4. Intervjui (2 - 3 intervjua) u nacionalnim medijima o organizovanju događaja; 1.5.5. Obaveštenje medijima o organizovanim događajima, poslat.</t>
  </si>
  <si>
    <t>1.9.1. Izveštaj opština o dodeljivanju sredstava za oglašavanje i lokalnim emiterima (TV, Radio), sastavljen i objavljen;</t>
  </si>
  <si>
    <t>2.2.1 Modul finansiranja, operacionalizovan; Logistički modul, operacionalizovan; 2.2.3 Funkcionalizovani modul za mrežne usluge; Modul za obaveštavanje, operacionalizovan; 2.2.5. Objava potvrde o zakonitosti opštinskih akata, 100% objavljena; 2.2.6. Objavljene obavijesti o javnim nabavkama, 100% objavljene; Objavljivanje ugovora o javnim nabavkama, 100% objavljeno.</t>
  </si>
  <si>
    <t>3.3.1. Održana 4 sastanka sa kancelarijama za odnose sa javnošću resornih ministarstava i OPM-a; 3.3.2. Održana 4 sastanka sa opštinskim kancelarijama za informisanje; 3.3.3. Organizovana obuka o izgradnji kapaciteta kancelarija za informacije u opštinama u vezi sa razvojem internih (efektivnih) planova komunikacije za proces EI;</t>
  </si>
  <si>
    <t>3.4.1 Broj i vrsta periodičnog izveštavanja; 3.4.2 Broj učešća u odborima, radnim grupama i odborima u okviru Ministarstva; 3.4.3 Broj učešća u odborima, radnim grupama i odborima van Ministarstva.</t>
  </si>
  <si>
    <t>3.5.1. Realizovane 2 aktivnosti u toku godine za dobrovoljno davanje krvi; 3.5.2. 2 aktivnosti u toku godine na čišćenju životne sredine; 3.5.3 Ostale dobrovoljne i rekreativne aktivnosti.</t>
  </si>
  <si>
    <t>1.6.1. Podzakonski akti za javnu raspravu, objavljeni na zvaničnoj veb stranici Ministarstva; 1.6.2.Informacije o sprovođenju aktivnosti radnih grupa u postupku izrade i izmene podzakonskih akata, objavljene na službenim veb lokacijama Ministarstva, na društvenim mrežama Facebook i Tvitter; 1.6.3. Izveštaji o ljudskim pravima, objavljeni na zvaničnoj veb stranici Ministarstva, na društvenim mrežama Facebook i Tvitter; 1.6.4. Izveštaj o statističkim podacima o registraciji imovine u ime dva supružnika, objavljen na zvaničnoj veb lokaciji MALS, na društvenim mrežama Facebook i Tvitter.</t>
  </si>
  <si>
    <t>1.7.1 Periodični informativni list o radu MALS, sastavljen i objavljen; 1.7.2. Godišnji bilten za MALS i godišnji događaj sa partnerima, medijima, civilnim društvom, pripremljeni i organizovani; 1.7.3 Napravljen plan komunikacije Vlade MALS; 1.7.4 Broj informacija objavljenih na veb stranici Ministarstva (Dnevne vesti i aktivnosti); 1.7.5. Broj informacija objavljenih na zvaničnim veb lokacijama Ministarstva (Facebook i Tvitter); 1.7.6 Broj različitih izveštaja, analiza i dokumenata koji su objavljeni na zvaničnoj veb stranici; 1.7.7 Broj objavljenih potvrda o zakonitosti opštinskih akata; 1.7.8. Broj poslatih saopštenja za javnost; 1.7.9. Broj poslatih saopštenja za javnost; 7.1.10. Broj poslatih medijskih pozivnica; 7.1.11. Broj oglašenih konkursa za posao; 7.1.12. Broj objavljenih obaveštenja i ugovora o javnim nabavkama; 7.1.13. Broj objavljenih poziva za predloge projekata; 1.7.14 Broj dnevnih emisija albanskih i srpskih elektronskih medija; 7.1.15. Broj izveštaja za objavljivanje informacija na zvaničnoj Facebook stranici MALS-a</t>
  </si>
  <si>
    <t>1.8.1. 5 kratkih video snimaka priča o uspehu o radu MALS, realizovanih i objavljenih; 1.8.2. 10 kratkih video zapisa o radu odeljenja / odeljenja MALS, realizovano i objavljeno.</t>
  </si>
  <si>
    <t>2.1.1. Periodični izvještaji o finansijskim rashodima (dodijeljena i izvršena sredstva); 2.1.2. Objavljena MALS Budžetska potrošnja na slobodni bilans; 2.1.3 Objavljeni izvještaji generalnog revizora o MALS</t>
  </si>
  <si>
    <t>3.2.1. Broj i priroda pitanja koja postavljaju štampane i elektronske novine, televizije, nevladine organizacije i razne institucije; 3.2.2. Broj odgovora dobijenih od MALS za štampane i elektronske novine, televizore, nevladine organizacije i razne institucije; 3.2.3 Broj odgovora u pismenoj formi; 3.2.4. Broj odgovora vraćenih u usmenom / telefonskom razgovoru;</t>
  </si>
  <si>
    <t xml:space="preserve">3.1.1. Broj i vrsta primljenih i obrađenih zahteva za sprovođenje Zakona o pristupu javnim dokumentima; 3.1.2. Periodični izveštaji MALS o KP, o postupanju sa zahtevima za pristup javnim dokumentima, sastavljeni i poslani.
</t>
  </si>
  <si>
    <t>Prezentacija izveštaja o funkcijama opštine / prezentacija izveštaja o radu opštine</t>
  </si>
  <si>
    <t xml:space="preserve">Izveštaj o oceni potreba za obukom / Redovni izveštaj o ispunjenju obaveza opština koje proizilaze iz evropske agende
</t>
  </si>
  <si>
    <t xml:space="preserve">Studija izvodljivosti za lokalnu samoupravu na Kosovu / Program za funkcionalni pregled sistema lokalne samouprave
</t>
  </si>
  <si>
    <t>Merenje nivoa opštinske transparentnosti / Informisanje opština i zainteresovanih strana o rezultatima opština u oblasti transparentnosti / Podrška opštinama u povećanju transparentnosti rada opštinskih tela</t>
  </si>
  <si>
    <t>Finansiranje projekata društveno-ekonomske infrastrukture i međuopštinskih projekata / Programi prekogranične saradnje Kosovo - Makedonija, Albanija - Kosovo, Crna Gora - Kosovo, IPA II 2014-2020</t>
  </si>
  <si>
    <t>Objavljivanje podzakonskih akata, izveštaja o ljudskim pravima u opštinama, kao i izveštaji o statističkim podacima o registraciji imovine u ime oba supružnika</t>
  </si>
  <si>
    <t xml:space="preserve">Izrada, promocija i objavljivanje dokumenata MALS-a
</t>
  </si>
  <si>
    <t>Realizacija video zapisa kratkih priča o uspehima o radu MALS-a i njihova promocija</t>
  </si>
  <si>
    <t>Obezbeđivanje publici podacima i informacijama ili distribucija reklamnih sredstava ili sredstava koja lokalna uprava pruža prenosiocima</t>
  </si>
  <si>
    <t>Objavljivanje finansijskih izveštaja i izveštaja o eksternoj reviziji</t>
  </si>
  <si>
    <t>Platforma za uspostavljanje unutrašnje kontrole i transparentnosti (on-line) budžeta za potrošnju javnih sredstava koja uključuje: modul finansiranja, logistički modul, modul za mrežne usluge i modul za obaveštavanje, funkcionalizovan</t>
  </si>
  <si>
    <t>Rukovanje zahtevima za pristup javnim dokumentima u MALS</t>
  </si>
  <si>
    <t>Jačanje saradnje sa KP-om pri OPM-u i resornim ministarstvima radi jačanja kapaciteta informacionih kancelarija u opštinama i uključivanja lokalnih NVO-a u proces</t>
  </si>
  <si>
    <t>Periodično izveštavanje, doprinos i sudelovanje u raznim odborima, radnim grupama i odborima unutar i izvan Ministarstva</t>
  </si>
  <si>
    <t>Organizovanje aktivnosti za dobrovoljno davanje krvi i aktivnost čišćenja životne sredine</t>
  </si>
  <si>
    <t>Strategija za lokalni ekonomski razvoj</t>
  </si>
  <si>
    <t>Strategija za lokalnu samoupravu 2016 - 2027</t>
  </si>
  <si>
    <t>Strategija za lokalnu samoupravu 2016 - 2028</t>
  </si>
  <si>
    <t>Strategija za lokalnu samoupravu 2016 - 2029</t>
  </si>
  <si>
    <t>Strategija za lokalnu samoupravu 2016 - 2030</t>
  </si>
  <si>
    <t xml:space="preserve">januar-februar </t>
  </si>
  <si>
    <t xml:space="preserve">januar  -februar  </t>
  </si>
  <si>
    <t xml:space="preserve">januar- februar </t>
  </si>
  <si>
    <t>februar - mart</t>
  </si>
  <si>
    <t xml:space="preserve">februar -mart </t>
  </si>
  <si>
    <t xml:space="preserve">januar- mart </t>
  </si>
  <si>
    <t>mart- april</t>
  </si>
  <si>
    <t xml:space="preserve">januar- april </t>
  </si>
  <si>
    <t xml:space="preserve">februar- april </t>
  </si>
  <si>
    <t xml:space="preserve">februar - april </t>
  </si>
  <si>
    <t xml:space="preserve">april -maj </t>
  </si>
  <si>
    <t xml:space="preserve">januar- maj </t>
  </si>
  <si>
    <t xml:space="preserve">februar- maj  </t>
  </si>
  <si>
    <t xml:space="preserve">maj -jun </t>
  </si>
  <si>
    <t>jun- jul</t>
  </si>
  <si>
    <t xml:space="preserve">jun -jul </t>
  </si>
  <si>
    <t xml:space="preserve">mart - septembar </t>
  </si>
  <si>
    <t xml:space="preserve">mart - septembar  </t>
  </si>
  <si>
    <t>septembar -oktobar</t>
  </si>
  <si>
    <t xml:space="preserve">januar-decembar </t>
  </si>
  <si>
    <t xml:space="preserve">januar- decembar </t>
  </si>
  <si>
    <t xml:space="preserve">mart- decembar </t>
  </si>
  <si>
    <t xml:space="preserve">jun - decembar </t>
  </si>
  <si>
    <t xml:space="preserve">april - decembar </t>
  </si>
  <si>
    <t xml:space="preserve">maj- decembar </t>
  </si>
  <si>
    <t xml:space="preserve">maj - decembar </t>
  </si>
  <si>
    <t>Odeljenje za opštinski učinak i transparentnost</t>
  </si>
  <si>
    <t>1.1. Odsek za opštinsku transparentnost</t>
  </si>
  <si>
    <t>1.3. Odsek za opštinski učinak</t>
  </si>
  <si>
    <t>1.2. Odsek za unapređenje opštinskih kapaciteta i reformi</t>
  </si>
  <si>
    <t>Strategija za lokalnu samoupravu 2016 - 2026;</t>
  </si>
  <si>
    <t>Cilj 2: Konkurentnost i investiciona klima</t>
  </si>
  <si>
    <t xml:space="preserve">Da se primene članovi 121, 122, 123, 124 i 125 SSP-a </t>
  </si>
  <si>
    <t>Odeljenje za međuopštinsku i prekograničnu saradnju</t>
  </si>
  <si>
    <t>1.1. Odsek za kontrolu programa prekogranične saradnje</t>
  </si>
  <si>
    <t>1.2. Odsek za međuopštinsku saradnju</t>
  </si>
  <si>
    <t>1.3. Odsek za prekograničnu saradnju</t>
  </si>
  <si>
    <t>Odeljenje za održivi opštinski razvoj</t>
  </si>
  <si>
    <t>1.1. Odsek za održivi opštinski razvoj</t>
  </si>
  <si>
    <t>Odsek za razvijanje i upravljanje projektima opština</t>
  </si>
  <si>
    <t>Koordinacija i saradnja sa drugim institucijama za jačanje pristupa javnim dokumentima u opštinama</t>
  </si>
  <si>
    <t>Povećanje opštinske transparentnosti</t>
  </si>
  <si>
    <t>Razvoj opštinskih politika transparentnosti</t>
  </si>
  <si>
    <t>Povećanje efikasnosti opštinske administracije jačanjem kadrovskih kapaciteta</t>
  </si>
  <si>
    <t>Stvaranje održivog sistema programa za razvoj kapaciteta</t>
  </si>
  <si>
    <t xml:space="preserve">Podrška opštinama u sprovođenju reformi lokalne uprave
</t>
  </si>
  <si>
    <t>Uticaj na povećanje opštinskih performansi putem merenja</t>
  </si>
  <si>
    <t>Zajednička šema grantova sa Švajcarskom kancelarijom za saradnju (SDC) na Kosovu</t>
  </si>
  <si>
    <t>Unapređenje opštinskog sistema rada i šema grantova zasnovana na učinku</t>
  </si>
  <si>
    <t xml:space="preserve">Unapređenje pravne osnove za rad opštine
</t>
  </si>
  <si>
    <t xml:space="preserve">Promocija novih politika za pristup javnim dokumentima
</t>
  </si>
  <si>
    <t>Praćenje opština u sprovođenju Zakona o pristupu javnim dokumentima</t>
  </si>
  <si>
    <t>Izrada akcionog plana za nadgledanje transparentnosti</t>
  </si>
  <si>
    <t>Nadgledanje opštinskih veb stranica</t>
  </si>
  <si>
    <t>Primena plana za monitorisanje sa učešćem</t>
  </si>
  <si>
    <t>Objavljivanje izveštaja o transparentnosti opštine</t>
  </si>
  <si>
    <t>Pružati podršku opštinama u izradi akcionog plana za transparentnost</t>
  </si>
  <si>
    <t>Osigurati zakonitost opštinskih akata u oblasti transparentnosti</t>
  </si>
  <si>
    <t>Izmena i dopuna administrativnog uputstva o transparentnosti opštine</t>
  </si>
  <si>
    <t>Razmena informacija sa donatorima i civilnim društvom radi transparentnosti i primene minimalnih standarda javnih konsultacija u opštinama</t>
  </si>
  <si>
    <t>Primena plana za obuke</t>
  </si>
  <si>
    <t>Procena potreba za obukom</t>
  </si>
  <si>
    <t xml:space="preserve">Identifikacija obaveza opština u skladu sa strateškim dokumentima i odgovarajućim zakonodavstvom
</t>
  </si>
  <si>
    <t>Pregled Akcionog plana za strategiju lokalne samouprave (cilj 3)</t>
  </si>
  <si>
    <t>Primanje prijavljenih podataka i sistematizacija u bazi podataka</t>
  </si>
  <si>
    <t>Izrada izveštaja o učinku</t>
  </si>
  <si>
    <t>Dodela grantova opštinama na osnovu učinka opština.</t>
  </si>
  <si>
    <t>rocena rada elektronskog sistema učinka</t>
  </si>
  <si>
    <t>Reprogramiranje elektronskog sistema</t>
  </si>
  <si>
    <t>Pilotiranje elektronskog sistema</t>
  </si>
  <si>
    <t xml:space="preserve">Izmena opštinske uredbe o učinku
</t>
  </si>
  <si>
    <t>Uporedni izveštaji o pristupu javnim dokumentima, završeni</t>
  </si>
  <si>
    <t>Održana 3 regionalna informativna sastanka sa opštinama</t>
  </si>
  <si>
    <t>Lista osoba odgovornih za pristup javnim dokumentima, ažurna</t>
  </si>
  <si>
    <t xml:space="preserve">Predloženi zahtevi za izveštavanje za pristup javnim dokumentima u opštinama
</t>
  </si>
  <si>
    <t>Sastavljena dva izveštaja o pristupu javnim dokumentima</t>
  </si>
  <si>
    <t>Izrađen akcioni plan</t>
  </si>
  <si>
    <t>Prikupljeni podaci iz veb stranica</t>
  </si>
  <si>
    <t>15 monitoringa sprovedeno u opštinama sa učešćem</t>
  </si>
  <si>
    <t>2 izrađena izveštaja</t>
  </si>
  <si>
    <t>Izveštaji objavljeni u veb stranice</t>
  </si>
  <si>
    <t>Održan 1 sastanak sa opštinama</t>
  </si>
  <si>
    <t>Izrađen model plan za transparentnost</t>
  </si>
  <si>
    <t>Pravna mišljenja o transparentnosti</t>
  </si>
  <si>
    <t>Osnivana radna grupa</t>
  </si>
  <si>
    <t>Izrađen početni nacrt</t>
  </si>
  <si>
    <t>Održana su 3 sastanka sa opštinama i civilnim društvom</t>
  </si>
  <si>
    <t>Obavljene konsultacije putem elektronske platforme</t>
  </si>
  <si>
    <t>Sastanak i razmatranje komentara</t>
  </si>
  <si>
    <t>Administrativno uputstvo podneseno na potpis</t>
  </si>
  <si>
    <t xml:space="preserve">1 sastanak sa donatorima i civilnim društvom
</t>
  </si>
  <si>
    <t>2 sastanka održana sa IKAP-om</t>
  </si>
  <si>
    <t>Sastanci sa donatorima</t>
  </si>
  <si>
    <t>Održano je 10 obuka, obučeno je 200 opštinskih službenika</t>
  </si>
  <si>
    <t xml:space="preserve">Sastavljen izveštaj o proceni potreba za obukom
</t>
  </si>
  <si>
    <t>Napravljen plan obuke za 2020-2022</t>
  </si>
  <si>
    <t xml:space="preserve">Lista obaveza opština prema strateškim dokumentima, popunjena
</t>
  </si>
  <si>
    <t>Obaveštenje o opštinama, podneto</t>
  </si>
  <si>
    <t>Obaveštajna pisma, upućena</t>
  </si>
  <si>
    <t>Predlozi za reviziju Akcionog plana izrađeni</t>
  </si>
  <si>
    <t>Slanje obaveštenja zajedno sa paketom uputstva za započinjanje izveštavanja o opštinskim podacima za 2019. godinu</t>
  </si>
  <si>
    <t>1 sastanak sa koordinatorima za performanse, održano</t>
  </si>
  <si>
    <t>Prijem, sistemiranje i obrada podataka u bazi podataka</t>
  </si>
  <si>
    <t>Provera i potvrda podataka od strane opština</t>
  </si>
  <si>
    <t>Izrađen izveštaj o učinku</t>
  </si>
  <si>
    <t>Objavljen izveštaj o učinku</t>
  </si>
  <si>
    <t>Podaci o učinku arhivirani</t>
  </si>
  <si>
    <t>Završeno osnivanje tehničke grupe</t>
  </si>
  <si>
    <t>Obaveštenje komisije RG o početku evaluacije, Sastavljeno</t>
  </si>
  <si>
    <t>Procena prema indikatorima radne grupe, Završena</t>
  </si>
  <si>
    <t xml:space="preserve">Izveštaj o dodeljivanju grantova, sastavljen i objavljen
</t>
  </si>
  <si>
    <t>% postignutih rezultata u opštini;</t>
  </si>
  <si>
    <t>2% veći učinak u uslužnim programima</t>
  </si>
  <si>
    <t xml:space="preserve">30 finansiranih projekata;              </t>
  </si>
  <si>
    <t>Stručnjak za procenu sistema, ugovoren</t>
  </si>
  <si>
    <t>Testiran elektronski sistem</t>
  </si>
  <si>
    <t xml:space="preserve">Izveštaj o radu sistema, sastavljen
</t>
  </si>
  <si>
    <t>Projektni zadatak za reprogram, izrađen</t>
  </si>
  <si>
    <t>Ekonomski operater za reprogramiranje, ugovoreno</t>
  </si>
  <si>
    <t>držani sastanci sa opštinama, radnim grupama, stručnjacima, donatorima</t>
  </si>
  <si>
    <t>Reprogramiranje sistema, testirano</t>
  </si>
  <si>
    <t>Elektronski sistem, odobren</t>
  </si>
  <si>
    <t>10 opština, pilotirana</t>
  </si>
  <si>
    <t>200 opštinskih službenika, obučeno</t>
  </si>
  <si>
    <t xml:space="preserve">
Elektronski sistem, funkcionalizovan
</t>
  </si>
  <si>
    <t xml:space="preserve">Održana 2 sastanka sa opštinskim zvaničnicima
</t>
  </si>
  <si>
    <t>Održan 1 sastanak sa civilnim društvom</t>
  </si>
  <si>
    <t>Pokrenut na mrežnoj platformi za konsultacije, završen</t>
  </si>
  <si>
    <t>Sažeti komentari sa javne rasprave</t>
  </si>
  <si>
    <t>Mišljenje Ministarstva finansija, Sastavljeno</t>
  </si>
  <si>
    <t>Uredba je finalizirana i poslata na potpisivanje</t>
  </si>
  <si>
    <t>Povećanje lokalnog ekonomskog razvoja</t>
  </si>
  <si>
    <t>Podrška opštinama u budžetskim procesima</t>
  </si>
  <si>
    <t>Procena uticaja budžeta za nove inicijative MALS-a</t>
  </si>
  <si>
    <t>Realizacija projekata u saradnji sa spoljnim partnerima</t>
  </si>
  <si>
    <t>Program razvoja opštinske infrastrukture i međuopštinska saradnja</t>
  </si>
  <si>
    <t>Donatorsko sufinansiranje za šemu grantova zasnovano na učinku opštine</t>
  </si>
  <si>
    <t>Koordinacija aktivnosti sa opštinama za kapitalne projekte</t>
  </si>
  <si>
    <t>Praćenje strategije lokalnog ekonomskog razvoja</t>
  </si>
  <si>
    <t xml:space="preserve">Podrška opštinama u izradi strategija za lokalni društveno-ekonomski razvoj
</t>
  </si>
  <si>
    <t xml:space="preserve">Priprema analiza koje imaju uticaja na lokalni ekonomski razvoj
</t>
  </si>
  <si>
    <t>Priprema preporuka za unapređenje procesa opštinskog budžeta</t>
  </si>
  <si>
    <t>Priprema raznih izveštaja i informacija</t>
  </si>
  <si>
    <t>Učešće u radnim grupama i radionicama</t>
  </si>
  <si>
    <t>Procena uticaja na budžet različitih dokumenata pripremljenih od strane MALS-a</t>
  </si>
  <si>
    <t>Koordinacija aktivnosti sa Svetskom bankom na projektu „Učešće mladih u lokalnom ekonomskom razvoju“</t>
  </si>
  <si>
    <t>Dodela sredstava kapitalnog projekta</t>
  </si>
  <si>
    <t>Praćenje realizacije projekta</t>
  </si>
  <si>
    <t>Izrada periodičnih izveštaja</t>
  </si>
  <si>
    <t>Nadgledanje realizacije projekata finansiranih od strane opština donatora</t>
  </si>
  <si>
    <t>Stalna koordinacija sa opštinama o projektima</t>
  </si>
  <si>
    <t xml:space="preserve">Sastanci radne grupe za praćenje strategije lokalnog ekonomskog razvoja
</t>
  </si>
  <si>
    <t>Dopisi opštinama u vezi sa sprovođenjem akcionog plana za SLER</t>
  </si>
  <si>
    <t>Izveštaj o sprovođenju akcionog plana za primenu SLER-a</t>
  </si>
  <si>
    <t>Priprema upitnika za opštine o stanju Opštinske strategije za lokalni ekonomski razvoj i njihovo usklađivanje sa strateškim dokumentima</t>
  </si>
  <si>
    <t>Sastanci sa opštinama u pogledu stanja strategija ekonomskog razvoja i njihove primene</t>
  </si>
  <si>
    <t>Izveštaj o trenutnom stanju opštinskih strategija i identifikovanje potreba opština za podrškom lokalnom ekonomskom razvoju</t>
  </si>
  <si>
    <t>Učešće u radnim grupama sa resornim ministarstvima i opštinama koje se bave lokalnim ekonomskim razvojem</t>
  </si>
  <si>
    <t>Analiza prihoda iz sopstvenih izvora u opštinama</t>
  </si>
  <si>
    <t>Analiza kapitalnih investicija u opštinama</t>
  </si>
  <si>
    <t>Sastanak sa opštinama i NAO o primeni preporuka (Obaveza iz plana za implementaciju preporuka - Trezor MF)</t>
  </si>
  <si>
    <t>Učešće na regionalnim forumima o procesima planiranja budžeta sa opštinama</t>
  </si>
  <si>
    <t>Sastanci tematskih radnih grupa 3 - Lokalne finansije u okviru Studije izvodljivosti lokalne samouprave</t>
  </si>
  <si>
    <t>Godišnji izveštaj o troškovima</t>
  </si>
  <si>
    <t>Godišnji izveštaj o prihodu od sopstvenog izvora</t>
  </si>
  <si>
    <t>Izveštaj o preporukama generalnog revizora za opštine za 2019. godinu</t>
  </si>
  <si>
    <t>Različiti izveštaji o opštinskim budžetima kako to zahtevaju jedinice MALS-a</t>
  </si>
  <si>
    <t>Učešće u radionicama i radnim grupama sa resornim ministarstvima koja se bave finansijama lokalne samouprave;</t>
  </si>
  <si>
    <t>Broj procena uticaja na budžet</t>
  </si>
  <si>
    <t>Učešće u radnoj grupi za pregovore sa Svetskom bankom</t>
  </si>
  <si>
    <t>neks - Plan za projektne aktivnosti koje finansira Svetska banka</t>
  </si>
  <si>
    <t>Kriterijumi za prijavu za finansiranje infrastrukture,</t>
  </si>
  <si>
    <t>Izrada modela sporazuma o razumevanju za projekte finansiranja / sufinansiranja</t>
  </si>
  <si>
    <t>Alociranje sredstava u iznosu od 673.000,00 iz infrastrukturnog programa za socijalno-ekonomski razvoj i međuopštinsku saradnju,</t>
  </si>
  <si>
    <t>Prijem i registracija aplikacija / zahteva, Završeno</t>
  </si>
  <si>
    <t>Završeni Sporazumi o razumevanju</t>
  </si>
  <si>
    <t xml:space="preserve">Usaglašeni paket dokumenata za upravljanje ugovorima
</t>
  </si>
  <si>
    <t>Ugovori za projekte kapitalnih investicija od strane opština, potpisani - završeni</t>
  </si>
  <si>
    <t>Tehnički sastanci sa opštinama o ugovorenim projektima, realizovani</t>
  </si>
  <si>
    <t>Terenske posete radi provere napretka izvedenih radova</t>
  </si>
  <si>
    <t>Gotovi predmeti za uplatu od strane opština</t>
  </si>
  <si>
    <t>Baza podataka za projekte, završena</t>
  </si>
  <si>
    <t>Sastavljen nedeljni izveštaj o napretku radova</t>
  </si>
  <si>
    <t>Izvršen godišnji izveštaj o projektu kapitalnih ulaganja za 2019. godinu</t>
  </si>
  <si>
    <t>Trogodišnji izveštaj (2017 - 2019) o kapitalnim investicijama, završen</t>
  </si>
  <si>
    <t>Koordinacija aktivnosti sa opštinama korisnicama na osnovu opštinskog izveštaja o učinku</t>
  </si>
  <si>
    <t>Dodeljivanje 2.500.000,00 evra za saradnju sa donatorima prema opštinskom izveštaju o uspešnosti (u saradnji sa OOUT)</t>
  </si>
  <si>
    <t>Trostrani sporazumi o razumevanju (MALS - DEMOS-OPŠTINA)</t>
  </si>
  <si>
    <t>Praćenje realizacije projekata</t>
  </si>
  <si>
    <t>Održan sastanak sa sektorskim direkcijama u opštinama i drugim zvaničnicima za upravljanje projektima</t>
  </si>
  <si>
    <t>Održani sastanci nakon aplikacije projekta</t>
  </si>
  <si>
    <t>Održani informativni sastanci o čitavom procesu upravljanja projektima</t>
  </si>
  <si>
    <t>Resorna ministarstva, OEBS</t>
  </si>
  <si>
    <t>MALS, ZPS-KP</t>
  </si>
  <si>
    <t>MALS, OEBS</t>
  </si>
  <si>
    <t>Resorna ministarstva, Opština</t>
  </si>
  <si>
    <t>Resorna ministarstva, Opština i donatori</t>
  </si>
  <si>
    <t>Ministarstvo finansija, Opština</t>
  </si>
  <si>
    <t>ZKA, MF  Opštine i Donatori - OEBS</t>
  </si>
  <si>
    <t>OOUT-MALS, MF</t>
  </si>
  <si>
    <t>SB, Opštine</t>
  </si>
  <si>
    <t>POMO, OOUT, OEIKP</t>
  </si>
  <si>
    <t>POMO, OOUT, OEIKP, OFOU, ON, AB</t>
  </si>
  <si>
    <t>OMPS - MALS</t>
  </si>
  <si>
    <t>Opštine</t>
  </si>
  <si>
    <t>POMO, MALS</t>
  </si>
  <si>
    <t>Opštine, USAID</t>
  </si>
  <si>
    <t xml:space="preserve">OOUT, DEMOS, Opštine </t>
  </si>
  <si>
    <t xml:space="preserve">Finansijska kontrola i verifikacija sredstava programa prekogranične saradnje, u skladu sa pravilima i standardima EU i važećim lokalnim zakonima
</t>
  </si>
  <si>
    <t>Promovisanje i podsticanje međuopštinske saradnje</t>
  </si>
  <si>
    <t>Promovisanje i podsticanje međuopštinske međunarodne saradnje</t>
  </si>
  <si>
    <t>Promocija mandata MALS-a zasnovana na Zakonu o međuopštinskoj i međunarodnoj opštinskoj saradnji</t>
  </si>
  <si>
    <t>Sprovođenje Programa prekogranične saradnje Crna Gora - Kosovo u okviru IPA II 2014-2020</t>
  </si>
  <si>
    <t>Primena programa prekogranične saradnje Albanija i Kosovo u okviru IPA II 2014-2020</t>
  </si>
  <si>
    <t>Primena programa prekogranične saradnje Kosovo - Severna Makedonija u okviru IPA II 2014-2020</t>
  </si>
  <si>
    <t>Priprema godišnjeg plana pregleda na licu mesta za projekte od prvog poziva za podnošenje predloga pre konačnog plaćanja</t>
  </si>
  <si>
    <t>Prihvatanje korisničkih ugovora po drugom (drugom) pozivu za predloge projekata i priprema rokova izveštavanja za svaki ugovor.</t>
  </si>
  <si>
    <t>Provera troškova i zahteva za uplatu od strane korisnika iz prvog i drugo poziva za predloge projekata</t>
  </si>
  <si>
    <t>Priprema i dostavljanje potvrdnog pisma Ugovornom autoritetu u pogledu prihvatljivih i neprihvatljivih troškova korisnika prvog i drugog poziva za predloge projekata.</t>
  </si>
  <si>
    <t>Priprema godišnje garancije za upravljanje</t>
  </si>
  <si>
    <t>Ad-hoc monitoring posete kao i obavezne terenske posete projektima iz prvog i drugog poziva za podnošenje predloga</t>
  </si>
  <si>
    <t>Upravljanje rizicima i nepravilnostima</t>
  </si>
  <si>
    <t>Održavanje i arhiviranje podataka o KP u skladu sa zahtevima EU pravila i propisa i dobrog finansijskog upravljanja</t>
  </si>
  <si>
    <t>Pokretanje fonda za međuopštinsku saradnju</t>
  </si>
  <si>
    <t xml:space="preserve">Informisanje opština o projektima međuopštinske saradnje, proceni aplikacija i potpisivanja sporazuma
</t>
  </si>
  <si>
    <t>Procena potreba i promocija međuopštinske saradnje</t>
  </si>
  <si>
    <t>Praćenje inicijativa i sporazuma za međunarodnu opštinsku saradnju</t>
  </si>
  <si>
    <t>Sprovođenje inicijativa za međuopštinsku saradnju</t>
  </si>
  <si>
    <t>Promocija opštinskih projekata za međuopštinsku i međunarodnu opštinsku saradnju</t>
  </si>
  <si>
    <t>3 prioritetna projekta: Promovisanje zapošljavanja, kretanje radnika i socijalna i kulturna uključenost preko granice u iznosu od 673.469,72 € + sprovedeno sufinansiranje;</t>
  </si>
  <si>
    <t>2 prioritetna projekta: Zaštita životne sredine, promocija prilagođavanja i ublažavanja klimatskih promjena i sprečavanje i upravljanje rizikom u iznosu od 564.320,57 € + sprovedeno sufinansiranje;</t>
  </si>
  <si>
    <t>2 prioritetna projekta: Podsticanje turizma, kulture i prirodne baštine 738.220,80 € + sufinansiranje, realizovano.</t>
  </si>
  <si>
    <t>Ugovaranje i sprovođenje projekata finansiranih iz Drugog poziva za predloge projekata, za dva prioriteta: 1. podsticanje zapošljavanja, kretanja radnika i socijalne i kulturne inkluzije preko granice i 2. podsticanje turizma, kulture i prirodne baštine.</t>
  </si>
  <si>
    <t>Praćenje projekata iz prvog poziva i drugog poziva za podnošenje projektnih predloga</t>
  </si>
  <si>
    <t xml:space="preserve">Objavljivanje trećeg poziva za podnošenje projekata
</t>
  </si>
  <si>
    <t>Sprovođenje implementacijskog paketa za odabrane korisnike Drugog poziva za predloge projekata</t>
  </si>
  <si>
    <t>Stvaranje zajedničke radne grupe za pripremu dokumenta za IMC IPA III 2021-2027</t>
  </si>
  <si>
    <t>Upravljanje TAGC-om i organizacija zajedničkih sastanaka u okviru Programa</t>
  </si>
  <si>
    <t>Priprema Godišnjeg izveštaja o sprovođenju za 2019. godinu (AIR)</t>
  </si>
  <si>
    <t>Godišnja garancija za upravljanje</t>
  </si>
  <si>
    <t>Finansijksi sporazum</t>
  </si>
  <si>
    <t>2 projekta iz prvog poziva za podnošenje predloga za prioritet: Podsticanje turizma, kulture i prirodnog nasleđa u ukupnoj vrednosti od 1.020.114 evra;</t>
  </si>
  <si>
    <t>3 projekta iz prvog poziva za podnošenje predloga prioriteta: Investicije u obrazovanje, obrazovanje i razvoj veština u ukupnoj vrednosti 1,192,547 evra realizovano;</t>
  </si>
  <si>
    <t>Ugovaranje i realizacija 2 projekta finansirana iz drugog poziva za predloge projekata, za prioritet: Zaštita životne sredine, podsticanje prilagođavanja i ublažavanje klimatskih promena i prevencija i upravljanje rizikom u ukupnoj vrednosti 1.917.732 evra</t>
  </si>
  <si>
    <t>Objavljivanje trećeg poziva za podnošenje projekata</t>
  </si>
  <si>
    <t xml:space="preserve">Stvaranje zajedničke radne grupe za pripremu dokumenta za IMC IPA III 2021-2027
</t>
  </si>
  <si>
    <t>2 projekta realizovana u prioritetu: Povećanje konkurentnosti, poslovanja i razvoja BVM-a, trgovina i ulaganja u ukupnoj vrednosti od 673.051,11 evra;</t>
  </si>
  <si>
    <t>7 prioriteta realizovanih projekata: podsticanje turizma, kulture i prirodnog nasleđa u ukupnoj vrednosti 1.819.527,15 evra;</t>
  </si>
  <si>
    <t>Ugovaranje i sprovođenje projekata finansiranih iz Trećeg poziva za predloge projekata, za dva prioriteta: 1. podsticanje turizma, kulture i prirodnog nasleđa i 2. zaštita životne sredine, podsticanje prilagođavanja i ublažavanje klimatskih promena i sprečavanje i upravljanje rizikovati</t>
  </si>
  <si>
    <t>Praćenje projekata iz prvog poziva, drugog poziva i trećeg poziva za podnošenje projektnih predloga</t>
  </si>
  <si>
    <t>Objavljivanje četvrtog poziva za podnošenje projektnih predloga</t>
  </si>
  <si>
    <t xml:space="preserve">Sprovođenje implementacijskog paketa za odabrane korisnike Drugog poziva za predloge projekata
</t>
  </si>
  <si>
    <t>Svečano organizovanje otvaranja zajedničkog graničnog prelaza između Kosova i Makedonije u mestu Stančić - Belanovce</t>
  </si>
  <si>
    <t>Priprema koncept papira (potencijalni predlozi projekata) o prioritetu i potrebama opština prema zahtevima iz 4. poziva.</t>
  </si>
  <si>
    <t xml:space="preserve">Izvršene terenske posete pre konačnog izveštavanja
</t>
  </si>
  <si>
    <t>Ugovori korisnika II (drugog) poziva, prihvaćeni</t>
  </si>
  <si>
    <t>Pregledani su svi zahtevi za verifikaciju i plaćanje</t>
  </si>
  <si>
    <t>Poslata su potvrdan pisma o prihvatljivim i neprihvatljivim troškovima</t>
  </si>
  <si>
    <t>Godišnja garancija koju HOS / KS ispunjava i šalje HOS / CNE</t>
  </si>
  <si>
    <t>Broj poseta organizovanih prema korisnicima prema planu</t>
  </si>
  <si>
    <t>Rizik i nepravilnosti Upravljani prema standardima u okviru pravila Kontrole programa</t>
  </si>
  <si>
    <t xml:space="preserve">Dokumenti arhivirani u skladu sa Pravilima kontrole programa
</t>
  </si>
  <si>
    <t>643.347 eura izdvojeno iz budžetske kategorije Kapitalne investicije za finansiranje projekata međuopštinske saradnje</t>
  </si>
  <si>
    <t>Izrađeni kriterijumi za podršku opštinskih projekata</t>
  </si>
  <si>
    <t>Odsek za upravljanje sa ljudskim resursima / OFOU</t>
  </si>
  <si>
    <t>Objektiv/cilj</t>
  </si>
  <si>
    <t>Pokazetalj merenja</t>
  </si>
  <si>
    <t>Jedinica koja podržava/donatori i ostale insrtitucije</t>
  </si>
  <si>
    <t>Povezanost sa GPRV-om</t>
  </si>
  <si>
    <t>Povezanost sa OPSSSP-a</t>
  </si>
  <si>
    <t>Povezanost sa  nacionalnom  strategijom za razvoj</t>
  </si>
  <si>
    <t>Povezanost AER</t>
  </si>
  <si>
    <t>Povezanost sa PER</t>
  </si>
  <si>
    <t>Povezanost sa Strategijom lokalne samouprave</t>
  </si>
  <si>
    <t>Povezanost sa drugim strateškim dokumentima</t>
  </si>
  <si>
    <t xml:space="preserve"> Rekrutsanje ibor kanddata za slobodna radna mesta za  2020.</t>
  </si>
  <si>
    <t>Iniciranje zahteva odeljenja / odseka i opis posla potpisan od strane rukovodioca odeljenja, menadžera za osoblje i SP-a kao i putem elektronskog sistema.</t>
  </si>
  <si>
    <t>Odobrenje od strane menadžera za ljudske resurse,GS-a i postupak za odobrene od MJU-a.</t>
  </si>
  <si>
    <t>Priprema konkursa o njihovo objavljivanje u oba službena jezika.</t>
  </si>
  <si>
    <t>Odluka  NZCS, pismeni i usmeni testovi.</t>
  </si>
  <si>
    <t>Kompletiranje  dosijea za preporuku uspešnog kandidata od strane komisije i odobrenje od strane GS-a.</t>
  </si>
  <si>
    <t>Objavljivanje mna službenoj web stranici MALS-a o uspešnom kandidatu</t>
  </si>
  <si>
    <t>Praćenje osnovnih zakona i podzakonskih akata MALS-a za novoprimljeno osoblje.</t>
  </si>
  <si>
    <t>Upravljanje sa službenim putovanjima</t>
  </si>
  <si>
    <t>Prijem zahteva za službena putovanja.</t>
  </si>
  <si>
    <t>Kontrolisanje i njihovo potpisivanje od starne osoblja i čuvanje elektronske kopije</t>
  </si>
  <si>
    <t xml:space="preserve">Godišnji plan obuka i tečajeva osoblja MALS-a, saradnja i koordinisanje  između KIJA o procesu obuka za kalendarsku 2020. godinu                                          </t>
  </si>
  <si>
    <t>3.1.</t>
  </si>
  <si>
    <t>Identifikacija potreba za obuke od strane odseka i odeljenja u MALS-u.</t>
  </si>
  <si>
    <t>Sporazum o razumevanju između relevantne kompanije za tečaj na engleskom jeziju.</t>
  </si>
  <si>
    <t>januar-april</t>
  </si>
  <si>
    <t>Izveštaj o održavanju obuka</t>
  </si>
  <si>
    <t xml:space="preserve">Preiprema izveštaja o evidantiranju prisutnosti na poslu </t>
  </si>
  <si>
    <t>4.1.</t>
  </si>
  <si>
    <t>Kontrolisanje i evidencija osoblja i izveštavanje o mesečnoj  prisutnosti na poslu.</t>
  </si>
  <si>
    <t>Procedovanje zahteva za nove kartice identifikovanja ili njihovog fizičkog oštećenja.</t>
  </si>
  <si>
    <t>Izmena na platnom spisku  (PAYROL) u platnom spisku Odeljena za administraciju u civilnoj službi</t>
  </si>
  <si>
    <t>Prijem svih odobrenih zahteva za izneme i nadoknađivanje u platnom spisku  koji treba da se proceduju OLJR-u najkasnije do prvog u mesecu.</t>
  </si>
  <si>
    <t>Priprema nacrta odluka ua nadoknadu i razne dpoune.</t>
  </si>
  <si>
    <t>Dostavljanje izmena u platnom spisku u MJU do 10. u mesecu</t>
  </si>
  <si>
    <t xml:space="preserve">Koordinisanje i saradnje sa APK-om </t>
  </si>
  <si>
    <t>Prijem obrazsca za izjavljivanje imovine u APK-u</t>
  </si>
  <si>
    <t xml:space="preserve">Prijem obrazsca za izjavljivanje poklona </t>
  </si>
  <si>
    <t>obaveštanbje i dostava obrazaca kod osoblja (izjava o imovini poklonima)</t>
  </si>
  <si>
    <t>februar -mart</t>
  </si>
  <si>
    <t>Predstavljanje godišnjih ocenjivanja osoblja MALS-a, praktičnog rada sa studentima</t>
  </si>
  <si>
    <t>Prijem obrazaca za godišnje ocenjivanje za osblje MALS-a i njvovo dostavljanje u MJU</t>
  </si>
  <si>
    <t>Upravljajne sa stručnom praksom sa studentima</t>
  </si>
  <si>
    <t>Priprema sporazuma i utvrđivanje o dokazu o završetku prakse u MALS-u.</t>
  </si>
  <si>
    <t>Odobrenje od starne GS-a</t>
  </si>
  <si>
    <t>Čuvanje beležaka na elektronskoj databazi za studente koji su završili praksu u MALS-u</t>
  </si>
  <si>
    <t>Priprema dokumenata tražih od strane spoljnog revizora</t>
  </si>
  <si>
    <t>Priprema podataka i  dokumenata prema zahtevu spoljih revizora za sve zapolsene u MALS-u.</t>
  </si>
  <si>
    <t>avgust-novembar</t>
  </si>
  <si>
    <t>Održavanbje  evidencije za sve zahteve spoljnih revizora</t>
  </si>
  <si>
    <t>Priprema radovnih izveštaja</t>
  </si>
  <si>
    <t xml:space="preserve">Tromesečni i godišnji izveštaji </t>
  </si>
  <si>
    <t>Odsek za budžet i finansije  /OFOU</t>
  </si>
  <si>
    <t>Objektiv-cilj</t>
  </si>
  <si>
    <t>vremesnki rok</t>
  </si>
  <si>
    <t xml:space="preserve">Izrada plana ntekućeg novca za  2020. </t>
  </si>
  <si>
    <t>prikupljanje informacija iz ostalih jedinica u vezi sa predviđenim vremenom za raspolaganje i troškovima serdstava.</t>
  </si>
  <si>
    <t>Dostavlje plana u MF-u</t>
  </si>
  <si>
    <t>Mars</t>
  </si>
  <si>
    <t>Praćanje idvajanja sredstava u skladu sa planom.</t>
  </si>
  <si>
    <t>Izmena plna prema potrebi.</t>
  </si>
  <si>
    <t>Godišnji finansijski izveštaj za 2019.</t>
  </si>
  <si>
    <t>Sadržaj svih finansijskih usluga</t>
  </si>
  <si>
    <t>Sadržj svih imovinskih  registrovanja i stokova/zaliha.</t>
  </si>
  <si>
    <t xml:space="preserve">Sobezbeđenje kodova za kapitalne projekte </t>
  </si>
  <si>
    <t>Prprema pisma inaloga za MF.</t>
  </si>
  <si>
    <t>mart-novambar</t>
  </si>
  <si>
    <t>Kompletiranje predmeta sa SOR-ima i PIP-vima u saradnji sa ORR</t>
  </si>
  <si>
    <t>Izdvajanje sredstava u nove projekte.</t>
  </si>
  <si>
    <t>Tromesečni izveštaj o fizičkom i finansijskom  monitorisanju kapitalnih projekata preko 1,000,000.00 €</t>
  </si>
  <si>
    <t>Monitorisanje kapitalnih projekata  plasman zapisa u PIP, kojinam pruža ORR</t>
  </si>
  <si>
    <t>Priprema popratnog pisma  za MF za vrednosti iznad  1,000,000.00</t>
  </si>
  <si>
    <t xml:space="preserve">Obezbeđenje kodova za kapitalne projekte </t>
  </si>
  <si>
    <t>Budžetko usklađivanje sa trogodišnjim ciljevima MALS-a i nihovo postavljanje u SOP-i. Određivanje kapitalnih projekata i drugih ekonomskih kategorija kao što su plate, robe i usluge za finansiranje prestoječeg trogodišnjeg perioda</t>
  </si>
  <si>
    <t>Budžetski zahtev za  2021.</t>
  </si>
  <si>
    <t>Sastanak sa GS-om i rukovodiocima odeljenja za identifkiaciju budžetskih potreba,</t>
  </si>
  <si>
    <t>maj-oktobar</t>
  </si>
  <si>
    <t xml:space="preserve"> Izrada   PIP (Programa za javne investicije).</t>
  </si>
  <si>
    <r>
      <t xml:space="preserve">Budžetiranje troškova u sistemu  </t>
    </r>
    <r>
      <rPr>
        <sz val="11"/>
        <color rgb="FFFF0000"/>
        <rFont val="Book Antiqua"/>
        <family val="1"/>
      </rPr>
      <t>BDMS</t>
    </r>
  </si>
  <si>
    <t>Razgledanje budžeta za 2020.</t>
  </si>
  <si>
    <t>Analiza toka troškova za prvi poriod tekuće godine.</t>
  </si>
  <si>
    <t>februar-jun</t>
  </si>
  <si>
    <t>Identifikacija budžetske usklađenosti ili zahteva za dodatna sredstva.</t>
  </si>
  <si>
    <t xml:space="preserve">Spisak samo procene za upravljanje sa finansijama i kontrolom </t>
  </si>
  <si>
    <t>Pružanje odgovora u vezi sa aspektom finansijskog upravljanja i kontrole kao što su delegiranje ovlašćenja za troškove i spisak rizika i ostalo.</t>
  </si>
  <si>
    <t>novembar-decembar</t>
  </si>
  <si>
    <t>Tromesečno izveštavanje o spisku rizika</t>
  </si>
  <si>
    <t>Tromesečno izveštavanje o spisku samoocenjivanja.</t>
  </si>
  <si>
    <t>Raspolaganje, prihvatanje robe, izdaci i sertifikacija slučajeva plaćanja:</t>
  </si>
  <si>
    <t>Pranimi i kërkesave iniciuese për zotimin e mjeteve në SIMFK.</t>
  </si>
  <si>
    <t>Prijem prdmeta i računa za procedovanje o uplatama.</t>
  </si>
  <si>
    <t>Evidentiranje predmeta na elektronskom kalendaru koji su procedu za uplatu</t>
  </si>
  <si>
    <t>Priprema  CPO-a i registrovanje i u ISUFK-u.</t>
  </si>
  <si>
    <t>Prijem robe u ISFUK-u.</t>
  </si>
  <si>
    <t>Registrovanje troškova u ISUFK-u.</t>
  </si>
  <si>
    <t>Kontrola predmeta i njihovo serfifikovanje u ISUFK-u.</t>
  </si>
  <si>
    <t>Skeniranje predmeta, elektronsko arhiviranje u Share Follder kao i fizičko arhiviranje predmeta</t>
  </si>
  <si>
    <t>Usklađivanje registracije troškova sa odeljenjem Trezora u MF-u.</t>
  </si>
  <si>
    <t>Usklađivanje izveštaja ISUFK-a i njegova analiza sa izveštajem o troškovima.</t>
  </si>
  <si>
    <t xml:space="preserve"> Gotovinski novac (Patti Cashi) i avansi za poslovna putovanja</t>
  </si>
  <si>
    <t xml:space="preserve">Otvaranje  Petty casha/sitnog novca, dopuna prema potrebi i nihovo zatvaranje u zakonskom roku. </t>
  </si>
  <si>
    <t>Priprema standardnog prijemnog naloga sitnog novca i ubacivanje podataka u tabeli za podnošene zahteve o sitnom novcu.</t>
  </si>
  <si>
    <t>Priprema obrasca i preračun  troškova pre i posle službenog povratka iz službene posete.</t>
  </si>
  <si>
    <t>Povlačenje gotovine iz komercijalne banke i vraćanje  sredstava u slučajevima kada postoji vraćanje sredstava.</t>
  </si>
  <si>
    <t>Izveštavanje o neisplaćenim obavezama</t>
  </si>
  <si>
    <t>Përgatitja e raporteve mujore për faturat e pa paguara.</t>
  </si>
  <si>
    <t xml:space="preserve"> Izrada  mesečnih računovodstvenih izveštaja i drugih izveštaja o režijskim troškovima </t>
  </si>
  <si>
    <t>Priprema nedeljnog izveštaja o ukupnom budžetu za MALS, obavezu, troškove i sertifikaciju.</t>
  </si>
  <si>
    <t>Snimanje svih transakcija za sve ekonomske kategorije i upoređivanje sa izveštajima o slobodnom bilansu i priprema različitih izveštaja o budžetu u skladu sa zahtevima višeg menadžmenta i trećih lica.</t>
  </si>
  <si>
    <t>Kontrola kretanja budžeta u budžetu.</t>
  </si>
  <si>
    <t>Upravljanje imovine MALS-a</t>
  </si>
  <si>
    <t>Registrovanje imovine iznad 1,000.00 €, u ISUFK-u</t>
  </si>
  <si>
    <t>Registrovanje imovine u e-imovinu.</t>
  </si>
  <si>
    <t xml:space="preserve">Prenos kapitalnih investicija na opštine nakon završetka projekata </t>
  </si>
  <si>
    <t>Odsek za IT i logističke usluge</t>
  </si>
  <si>
    <t xml:space="preserve">Pružanje prevodilačkih  usluga na raznim sastancima i konferencijama
</t>
  </si>
  <si>
    <t xml:space="preserve"> Prevod svih dokumenata i lektorisanje prema zahtevima službenika MALS-a.</t>
  </si>
  <si>
    <t>Prevođenje  sastanaka organizovanih sa načelnicima i direktorima opštinske uprave i redovnih sastanaka sa direktorima MALS-a.</t>
  </si>
  <si>
    <t>Simultani prevod na sledećim jezicima: alb-srp, kao i alb-eng- i obrnuto.</t>
  </si>
  <si>
    <t>Pružanje usluga autoparkonga.</t>
  </si>
  <si>
    <t>prevoz službenika i materijala MALS-a prema potrebama.</t>
  </si>
  <si>
    <t>Pomaže u pripremi materijala za sastanke zvaničnika Ministarstva sa opštinskim zvaničnicima, drugim institucijama i konferencijama na kojima je MALS organizator</t>
  </si>
  <si>
    <t>Fotokopiranje i unožavanje materijala za sastanke.</t>
  </si>
  <si>
    <t>Postavljanje banera i plakata u Sali.</t>
  </si>
  <si>
    <t>Ugradnja oprema za prevođenje.</t>
  </si>
  <si>
    <t>Informativna tehnologija</t>
  </si>
  <si>
    <t>Pružanje IT usluga (instalacija, Helpdesk, popravak, e-pošta, Internet, štampanje itd.). Opštinska podrška za Intranet sistem.</t>
  </si>
  <si>
    <t>Snabdevanje sa potrošnim materijalom za potrebe MALS-a</t>
  </si>
  <si>
    <t>Podela službenog materijala kod službenika, prema njhovom zahtevu.</t>
  </si>
  <si>
    <t>Pisarnica MALS-a</t>
  </si>
  <si>
    <t>Prijem i podela predmeta unutar i van institucije  MALS-a i njihovo fizičko i elektronsko arhiviranje.</t>
  </si>
  <si>
    <t>Odsek za arhivu, dokumentiranje i prevod</t>
  </si>
  <si>
    <t>Vremsnki rok</t>
  </si>
  <si>
    <t xml:space="preserve"> Prevod svih dokumenata na albanski, srpski i engleski jezik.</t>
  </si>
  <si>
    <t>Podrška ministarstvu kvalitetnim i stručnim prevodom svih dokumenata, prema zahtevima kabineta i odeljenja</t>
  </si>
  <si>
    <t>Prevođenje  sastanaka organizovanih sa načelnicima i direktorima opštinske uprave i redovnih sastanaka sa direktorima MALS-a</t>
  </si>
  <si>
    <t xml:space="preserve"> Simultano prevođenje na jezike: albansko-srpski i obrnuto, kao i albansko-engleski i obrnuto na sastancima koje organizuje MALS.</t>
  </si>
  <si>
    <t>Prihvatanje i podela slučajeva u MALS-u i van nje. Fizičko i elektronsko podnošenje predmeta i zahteva koje podnesu opštine i druge stranke radi obrade u skladu sa procedurama i rokovima utvrđenim zakonodavstvom lokalne samouprave</t>
  </si>
  <si>
    <t>Upravljanje, organizacija i sistematizacija arhive, registara, dokumenata i  poznavanja oko  ministarstva;</t>
  </si>
  <si>
    <t>Lektorisanje</t>
  </si>
  <si>
    <t>Pružanje lektorskih usluga prema potrebi</t>
  </si>
  <si>
    <t>Jedinica za unutrašnju reviziju</t>
  </si>
  <si>
    <t>Nacrt-plana za  2020. - Jedinica za unutrašnju reviziju-JUR/MALS</t>
  </si>
  <si>
    <t>Periudha e angazhimt</t>
  </si>
  <si>
    <t>br.</t>
  </si>
  <si>
    <t>Aktivnost</t>
  </si>
  <si>
    <t>Januar</t>
  </si>
  <si>
    <t xml:space="preserve">Febrruar 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</si>
  <si>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</si>
  <si>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</si>
  <si>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</si>
  <si>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</si>
  <si>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</si>
  <si>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</si>
  <si>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</si>
  <si>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</si>
  <si>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</si>
  <si>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 xml:space="preserve">Decembar </t>
  </si>
  <si>
    <t>Završetak 2019. godine rada JUR-a i Revizorskog odbora u MALS-u</t>
  </si>
  <si>
    <t xml:space="preserve"> Izveštavanje o drugoj polovini godine (jul-decembar 2019.) i procedovanje u MALS i CJU/MF</t>
  </si>
  <si>
    <t>Priprema izveštaja drugog polugodišta JUR-a za 2019. godinu</t>
  </si>
  <si>
    <t>Procedovanje izveštaja za  II polugodište 2018. godine (15.01.2020.)</t>
  </si>
  <si>
    <t>Godišnje izveštavanje o radu JUR-a (januar-decembar 2019.) o postupku MALS-a</t>
  </si>
  <si>
    <t>Priprema godišnjeg izveštaja o radu JUR-a za 2019. godinu</t>
  </si>
  <si>
    <t xml:space="preserve"> Izrada godišnjeg izveštaja JUR-a za 2019. godinu (15.01.2020.) I godišnjeg izveštaja OR-a za  2019.</t>
  </si>
  <si>
    <t xml:space="preserve"> </t>
  </si>
  <si>
    <t>Održavanje prvog sastanka sa Odborom revizje</t>
  </si>
  <si>
    <t>Razmatranje 2.polugodišta i  godišnjeg izveštaja o radu za 2019. godinu</t>
  </si>
  <si>
    <t>Angažovanje JUR-a u sprovođenju planiranih revizija i drugih radnji za prvo polugodište (januar-jun) / 2020.</t>
  </si>
  <si>
    <r>
      <rPr>
        <b/>
        <sz val="12"/>
        <color indexed="8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Sistem upravljanja kapitalnim investicijama</t>
    </r>
    <r>
      <rPr>
        <sz val="12"/>
        <color indexed="8"/>
        <rFont val="Calibri"/>
        <family val="2"/>
      </rPr>
      <t xml:space="preserve"> (PIP-ovi koji se finansiraju / sufinanciraju) u 2019. godini
                          </t>
    </r>
  </si>
  <si>
    <t xml:space="preserve">Planiranje angažovanja (ovlašćenje; izjave nezavisnosti revizora; najava angažmana; procena rizika i planiranje završnog vremena) </t>
  </si>
  <si>
    <t>Terenski rad (Početni sastanak sa jedinicom koja će se revidirati - plan projekta; program angažovanja revizije; pojedinačni testovi revizije, prijem uzoraka i analiza itd.)</t>
  </si>
  <si>
    <t>Izveštavanje (Nacrt izveštaja; Predloženi akcioni plan; Završni- sastanak; Akcioni plan koji je poslala jeinica za reviziju; Završni izveštaj)</t>
  </si>
  <si>
    <r>
      <rPr>
        <b/>
        <sz val="11"/>
        <color indexed="8"/>
        <rFont val="Calibri"/>
        <family val="2"/>
      </rPr>
      <t xml:space="preserve">Sistem upravljanja budžetom, prva faza  </t>
    </r>
    <r>
      <rPr>
        <sz val="11"/>
        <color indexed="8"/>
        <rFont val="Calibri"/>
        <family val="2"/>
      </rPr>
      <t>(planiranje-budžetiranje u skladu sa ciljevima svakog programa / podprograma i radnji za početak budžetske godine 2020. kao i postupanje sa dugovima  prenešeni iz 2019. godine</t>
    </r>
  </si>
  <si>
    <t>Planiranje angažovanja (ovlašćenje; izjave nezavisnosti revizora; najava angažmana; procena rizika i planiranje krajnjeg vremena)</t>
  </si>
  <si>
    <t>Održavanje drugog sastanka sa Odborom revizije</t>
  </si>
  <si>
    <t>Razmatranje rada JUR-a i izveštaji revizije.</t>
  </si>
  <si>
    <t xml:space="preserve">Angažovanje JUR-a u  sprovođenju planiranih revizija i drugih radnji za 1. polugodište (januar-jun) / 2020.
</t>
  </si>
  <si>
    <r>
      <rPr>
        <b/>
        <i/>
        <sz val="11"/>
        <color indexed="8"/>
        <rFont val="Calibri"/>
        <family val="2"/>
      </rPr>
      <t>Sistem upravljanja</t>
    </r>
    <r>
      <rPr>
        <i/>
        <sz val="11"/>
        <color indexed="8"/>
        <rFont val="Calibri"/>
        <family val="2"/>
      </rPr>
      <t xml:space="preserve"> imovinom MALS-a (Kompletan popis i pomirenje)
</t>
    </r>
  </si>
  <si>
    <t>Planiranje angažovanja (ovlašćenje; izjave nezavisnosti revizora; najava o početku angažovanja; procena rizika i planiranje završnog  vremena)</t>
  </si>
  <si>
    <t>Sistem upravljnaja sa javnom nabavkom</t>
  </si>
  <si>
    <t>Prvi polugodišnji izveštaj o radu JUR-a za 2020. godinu i procedovanje bornik radova</t>
  </si>
  <si>
    <t xml:space="preserve">Priprema prvog šeszomesečnog izveštaja </t>
  </si>
  <si>
    <t>Procedovanje (15.07.2020)</t>
  </si>
  <si>
    <t xml:space="preserve"> Angažovanje JUR-a u sprovođenju planiranih revizija i drugih akcija za drugo polugodište, jul-decembar / 2020.</t>
  </si>
  <si>
    <t>Održavanje trćeg sastanka Odbora za reviziju</t>
  </si>
  <si>
    <r>
      <rPr>
        <b/>
        <sz val="12"/>
        <color indexed="8"/>
        <rFont val="Calibri"/>
        <family val="2"/>
      </rPr>
      <t xml:space="preserve">Sistem upravljnaja sa ljudskim resursima:   </t>
    </r>
    <r>
      <rPr>
        <b/>
        <sz val="10"/>
        <color indexed="8"/>
        <rFont val="Book Antiqua"/>
        <family val="1"/>
      </rPr>
      <t xml:space="preserve">        * Upravljanje platnog sistema i dnevnica</t>
    </r>
  </si>
  <si>
    <t>Održavanje četvrtog  sastanka Odbora za reviziju</t>
  </si>
  <si>
    <t>Razmatranje rada JUR-a i izveštaji revizije..</t>
  </si>
  <si>
    <t xml:space="preserve"> Uključivanje JUR-a u sprovođenje planiranih revizija i drugih akcija za drugu polovinu godine, jul-decembar / 2020</t>
  </si>
  <si>
    <r>
      <rPr>
        <b/>
        <sz val="10"/>
        <color indexed="8"/>
        <rFont val="Calibri"/>
        <family val="2"/>
      </rPr>
      <t>Sistem upravljanja budžetom II faza</t>
    </r>
    <r>
      <rPr>
        <sz val="10"/>
        <color indexed="8"/>
        <rFont val="Calibri"/>
        <family val="2"/>
      </rPr>
      <t>: Izvođenje potrošnje budžeta u odnosu na analizu performansi specifične za budžet</t>
    </r>
  </si>
  <si>
    <t>a)</t>
  </si>
  <si>
    <t>Ad-hoc rvizije</t>
  </si>
  <si>
    <t>a.a</t>
  </si>
  <si>
    <t>Održavanje ad-hoc revizija prema potrebama višeg menadžmenta</t>
  </si>
  <si>
    <t>b)</t>
  </si>
  <si>
    <t xml:space="preserve">Stručne obuke  za osoblje JUR-a </t>
  </si>
  <si>
    <t>b.b</t>
  </si>
  <si>
    <t xml:space="preserve">Stručne obuke revizijonog osoblja tokom  2020. </t>
  </si>
  <si>
    <t>c)</t>
  </si>
  <si>
    <t xml:space="preserve">Stratešeki i godišnji plana JUR-a </t>
  </si>
  <si>
    <t>c.c</t>
  </si>
  <si>
    <t>Priprema planova JUR-a (Strateškog i 2021-2023) i godišnjeg plana za 2021</t>
  </si>
  <si>
    <t>Održavanje petog sastanka Odbora za reviziju</t>
  </si>
  <si>
    <t>Razmatranje rada JUR-a -Izveštaji o reviziji planova (strateškog i godišnjeg plana) i ostalo.</t>
  </si>
  <si>
    <t>Republika e Kosovës
Republika Kosova-Republic of Kosovo
Qeveria –Vlada-Government 
  Ministria e Administrimit të Pushtetit Lokal / Ministarstvo Administracije Lokalne Samouprave                                                                                                                                                                                                                                                                       Ministry Of Local Government Administration</t>
  </si>
  <si>
    <t>PLANIRANJE JAVNE NABAVKE</t>
  </si>
  <si>
    <t>Dopunjeno i izmenjeno prema članu 8 Zakona br.04/L-042, o javnoj nabavci  Republike Kosovo, 
dopunjeno i izmenjeno sa zakonom br. 04/L-237,Zakonom br. 05/L-068 i Zakonom br. 05/L-092</t>
  </si>
  <si>
    <t xml:space="preserve">za fiskalnu2020.  godinu </t>
  </si>
  <si>
    <t>[Plreliminarno planiranje javne nabavke treba da se dopuni i dostavlja u kancelariju GS-a najkasnije trideset (30) dana, pre početka svake fiskalne godine]</t>
  </si>
  <si>
    <t>Daum dostavljanja u KGS-a</t>
  </si>
  <si>
    <t>26.11.2019</t>
  </si>
  <si>
    <t>Prethodno planiranje</t>
  </si>
  <si>
    <t>X</t>
  </si>
  <si>
    <t>Član I.         Identifikovanje Ugovornog autoriteta (UA)</t>
  </si>
  <si>
    <t>Ime /naziv UA</t>
  </si>
  <si>
    <t>Ministarstvo administracije lokalne samouprave</t>
  </si>
  <si>
    <t>Osoba za kontaktiranje:</t>
  </si>
  <si>
    <t>Zelihe Morina</t>
  </si>
  <si>
    <t>e-mail-i:</t>
  </si>
  <si>
    <t>zelihe.morina@rks-gov.net</t>
  </si>
  <si>
    <t>Adresa</t>
  </si>
  <si>
    <t>Zgrada bivše ”Rilindje”, sprat 13. Sala br. 1328, Odeljenje za nabavku MALS, Priština</t>
  </si>
  <si>
    <t>Kodi Postar</t>
  </si>
  <si>
    <t>10 000</t>
  </si>
  <si>
    <t>Grad</t>
  </si>
  <si>
    <t>Prishtinë</t>
  </si>
  <si>
    <t xml:space="preserve">Regjioni </t>
  </si>
  <si>
    <t>Telefon</t>
  </si>
  <si>
    <t>038/ 200 35 603</t>
  </si>
  <si>
    <t>Faksi</t>
  </si>
  <si>
    <t>[obeleži broj faks-a UA]</t>
  </si>
  <si>
    <t>email-i</t>
  </si>
  <si>
    <t xml:space="preserve">URL: </t>
  </si>
  <si>
    <t>www.mapl-rks.net/mapl</t>
  </si>
  <si>
    <t>ČLAN II.  Sadržajni opis planiranih ugovora za fiskalnu godinu</t>
  </si>
  <si>
    <t>II.1) UGOVOR O SNABDEVANJU</t>
  </si>
  <si>
    <t>Klasifikacija proizvoda  (prve dve šifre iz FPP-a)</t>
  </si>
  <si>
    <t>Redni broj nabavki</t>
  </si>
  <si>
    <t>Opis ugovora</t>
  </si>
  <si>
    <t>Redni broj</t>
  </si>
  <si>
    <t>Artikal</t>
  </si>
  <si>
    <t>Merna jedinica</t>
  </si>
  <si>
    <t>Približna godišnja količina</t>
  </si>
  <si>
    <t>Cena za jedinicu</t>
  </si>
  <si>
    <t>Predviđana vrednost ugovora</t>
  </si>
  <si>
    <t>Predviđeni datum početka nabavke</t>
  </si>
  <si>
    <t>Snabdevanje za kancelariju</t>
  </si>
  <si>
    <t>Veliki roler sa logom MALS-a</t>
  </si>
  <si>
    <t>komada</t>
  </si>
  <si>
    <t>Februar</t>
  </si>
  <si>
    <t>Lepljivi baner za salu za sastanke na 13.spratu</t>
  </si>
  <si>
    <t>Baner sa logom MALS-a</t>
  </si>
  <si>
    <t>Bluze za logom MALS-a</t>
  </si>
  <si>
    <t>Hemijske olovke sa logom MALS-a</t>
  </si>
  <si>
    <t>Dizajnirani folder sa logom MALS-a</t>
  </si>
  <si>
    <t>Plišani folderi sa logom MALS-a</t>
  </si>
  <si>
    <t>Plavi omoti, logo  sa pozlačenenim slovima,MALS</t>
  </si>
  <si>
    <t>Metalne pločice koje se dodeljuju službenicia u znak zahvalnosti</t>
  </si>
  <si>
    <t xml:space="preserve">Kazni kancelarijski suveniri za delegacije  </t>
  </si>
  <si>
    <t>Veliki tepisi</t>
  </si>
  <si>
    <t>Srednji tepisi</t>
  </si>
  <si>
    <t>Velike pikture</t>
  </si>
  <si>
    <t>Pikture srednje veličine</t>
  </si>
  <si>
    <t>Velike lampe za kancelariju</t>
  </si>
  <si>
    <t>Velike ukrasne  vazne za sto</t>
  </si>
  <si>
    <t>Velike keramijske saksije za kancelariju</t>
  </si>
  <si>
    <t xml:space="preserve">Snabdevanje sa cvećem </t>
  </si>
  <si>
    <t xml:space="preserve">Perde/roletne za sve kancelarije u okviru kabineta ministarske 1.20 cm  x   1.70 cm </t>
  </si>
  <si>
    <t xml:space="preserve">m  </t>
  </si>
  <si>
    <t>Vizit kartice</t>
  </si>
  <si>
    <t>1/100</t>
  </si>
  <si>
    <t xml:space="preserve">Lenjir  </t>
  </si>
  <si>
    <t xml:space="preserve">GPS za vozila </t>
  </si>
  <si>
    <t>Kalendare qe varen ne mure,per zyre</t>
  </si>
  <si>
    <t>Stoni kalendari</t>
  </si>
  <si>
    <t>Praznične razglednice</t>
  </si>
  <si>
    <t>Razne zastavice (male)</t>
  </si>
  <si>
    <t>produžni kabal</t>
  </si>
  <si>
    <t>Ukupna vrdnost</t>
  </si>
  <si>
    <t>Snabdevanje sa talefonima</t>
  </si>
  <si>
    <t xml:space="preserve">Fiksni telefoni </t>
  </si>
  <si>
    <t xml:space="preserve">Mobilni telefoni </t>
  </si>
  <si>
    <t xml:space="preserve">Snabdevanje sa ostalim IT opremom </t>
  </si>
  <si>
    <t>Praužni kablovi za opremu</t>
  </si>
  <si>
    <t>Profesionalni foto aparat</t>
  </si>
  <si>
    <t xml:space="preserve"> Kabal VGA 10 m </t>
  </si>
  <si>
    <t xml:space="preserve">USB </t>
  </si>
  <si>
    <t xml:space="preserve">HDD (PC) </t>
  </si>
  <si>
    <t xml:space="preserve">Slušalice </t>
  </si>
  <si>
    <t xml:space="preserve">Zvučni  mikrofon  za zvučnu opremu  </t>
  </si>
  <si>
    <t xml:space="preserve"> Profesionalni skener</t>
  </si>
  <si>
    <t>VGA splitter</t>
  </si>
  <si>
    <t xml:space="preserve">HDMI splitter </t>
  </si>
  <si>
    <t xml:space="preserve">Kabal HDMI 10 m </t>
  </si>
  <si>
    <t>Llaptop</t>
  </si>
  <si>
    <t xml:space="preserve">IT snabdevanje </t>
  </si>
  <si>
    <t>Kompjuter-računar PC</t>
  </si>
  <si>
    <t>Kompjuter sa posebnim karakteristikama PC</t>
  </si>
  <si>
    <t>Ukupna vrednost</t>
  </si>
  <si>
    <t>[Shto aq sa ju nevojiten]</t>
  </si>
  <si>
    <t>II.2) UGOVORI O USLUGAMA</t>
  </si>
  <si>
    <t>Klasifikacija proizvoda  (prve dve šifre iz FPP-a</t>
  </si>
  <si>
    <t>Predviđena nvrednost</t>
  </si>
  <si>
    <t xml:space="preserve">Održavanje i popravak vozila (5) </t>
  </si>
  <si>
    <t>Pružanje usluga čišćenja automobila (pranje automobila)</t>
  </si>
  <si>
    <t xml:space="preserve">Usluge tehničke kontrole </t>
  </si>
  <si>
    <t>Shërbimet e Osiguranje vozila (uključena su vozila koje ćemo uzeti pod kirijom TPL + i casco)</t>
  </si>
  <si>
    <t>Objavljivanje reklama i konkursa u ninama</t>
  </si>
  <si>
    <t>Objavljivanje i štampanje rekvizita</t>
  </si>
  <si>
    <t xml:space="preserve">Aprill </t>
  </si>
  <si>
    <t>Usluge za prevođenje</t>
  </si>
  <si>
    <t>Održavanje  sistema za unutrašnje izveštavanje</t>
  </si>
  <si>
    <t>Održavanje integrisanih sistema (opštinski intranet, opštinske veb stranice i SUPO)</t>
  </si>
  <si>
    <t xml:space="preserve">Januar </t>
  </si>
  <si>
    <t>Ukupna vrednost granta</t>
  </si>
  <si>
    <t>CENTRALIZOVANI UGOVORI - ORGAN /AUTORITET CENTRALNE NABAVKE  ACN</t>
  </si>
  <si>
    <t>Snabdevanje sa raznim službenim materijalom  LOT I, II, III, IV, V, VI, VII</t>
  </si>
  <si>
    <t xml:space="preserve">              Ugovor CEN-a                                                   </t>
  </si>
  <si>
    <t>Snabdevanje sa vodom, negaziranim i gaziranim pićem</t>
  </si>
  <si>
    <t xml:space="preserve">  Ugovor CEN-a        </t>
  </si>
  <si>
    <t>Snabdevanje sa gorivom  (benzin i nafta) Lot 3</t>
  </si>
  <si>
    <t xml:space="preserve">  Ugovor CEN-a      </t>
  </si>
  <si>
    <t xml:space="preserve">Snabdevanje sa gomama za vozila - LOT 2 centralni nivo </t>
  </si>
  <si>
    <t xml:space="preserve">  Ugovor CEN-a       </t>
  </si>
  <si>
    <t xml:space="preserve">Troškovi važdušnog prevoza    (avionske karte) </t>
  </si>
  <si>
    <t xml:space="preserve">Dugoročno korišćenje vozila pod zakupom/kirijom </t>
  </si>
  <si>
    <t>Snabdevanje sa kancelarijskim inventarom LOT 3 i  LOT 2</t>
  </si>
  <si>
    <t xml:space="preserve">Kirija za opremu (fotokopije) </t>
  </si>
  <si>
    <t xml:space="preserve">   Ugovor CEN-a       </t>
  </si>
  <si>
    <t xml:space="preserve">II.3) UGOVORI O RADU </t>
  </si>
  <si>
    <t>Oprema za  unapređenje IT sistema i održavanje</t>
  </si>
  <si>
    <t>Količina</t>
  </si>
  <si>
    <t>Predviđna vrednost ugovora</t>
  </si>
  <si>
    <t>Skladištenje za integrisane sisteme (intranet opština i službene web stranice opština i ISUFK)</t>
  </si>
  <si>
    <t>II.4) KONKURSI PROJEKTOVANJA</t>
  </si>
  <si>
    <t>…</t>
  </si>
  <si>
    <t>ANEXX PLANIRANJE PGS-a</t>
  </si>
  <si>
    <t>PLANIRANJE NABAVKE</t>
  </si>
  <si>
    <t>Prema članu 8 Zakona br.04/L-042, o javnoj nabavci</t>
  </si>
  <si>
    <t>Për vitin Fiskal</t>
  </si>
  <si>
    <t>Sadržajni opis planiranih ugovora za fiskalnu 2018. godinu, za potrebe tri 3 programa PGS-a IPA II 2014-2020</t>
  </si>
  <si>
    <t>II.1) UGOVOR O NABAVCI</t>
  </si>
  <si>
    <t>Snabdevanje antene potrošnim materijalom / KS-MNE program</t>
  </si>
  <si>
    <t>Potrošni materijal</t>
  </si>
  <si>
    <t xml:space="preserve">Maj </t>
  </si>
  <si>
    <t>Snabdevanje  sa IT opremom / Program MNE - KS</t>
  </si>
  <si>
    <t>Laptop</t>
  </si>
  <si>
    <t>Snabdevanje sa IT opremom - štampač / skener / fotokopirni aparat / KS-MNE softver</t>
  </si>
  <si>
    <t>Printer/skaner/fotokopirni aparat</t>
  </si>
  <si>
    <t>Zdravstveno osiguranje/tokom službenih  putovanja KS-MNE</t>
  </si>
  <si>
    <t>Zdravstveno osiguranje tokomslužbenih  putovanja</t>
  </si>
  <si>
    <t>Snabdevanje IT opremom službenika antene programa  KS-AL</t>
  </si>
  <si>
    <t xml:space="preserve">Laptop </t>
  </si>
  <si>
    <t xml:space="preserve">Snabdevanje  potrošnog materijala za kancelarije antene u Prištini / Prizren AL - KS programa
</t>
  </si>
  <si>
    <t xml:space="preserve">Potrošni materijal </t>
  </si>
  <si>
    <t xml:space="preserve">Februar </t>
  </si>
  <si>
    <t>Snabdevanje  JTS-a sa kancelarijskim materijalom programa KS - SMK</t>
  </si>
  <si>
    <t>Osiguranje i registrovanje vozila programa  KS- SMK</t>
  </si>
  <si>
    <t xml:space="preserve">Osiguranje i regsitrovanje vozila </t>
  </si>
  <si>
    <t>Snabdevanje sa potrošnim materijalom za izvodljivost i preglednost programa  KS- SMK</t>
  </si>
  <si>
    <t>Materijal za izvodljivost</t>
  </si>
  <si>
    <t xml:space="preserve">Snabdevanje sa IT opremom programa  KS-SMK(KS-SMK OS)-JTS/Antena </t>
  </si>
  <si>
    <t>Štampač / skaner / fotokopirni aparat  (multifunkcionalni za glavnu kancelariju JTS a za program KS- SMK</t>
  </si>
  <si>
    <t>Štampačr / skaner fotokopirni aparati-</t>
  </si>
  <si>
    <t>1.000.00</t>
  </si>
  <si>
    <t>Projektor/programa KS- SMK</t>
  </si>
  <si>
    <t xml:space="preserve">Projektor </t>
  </si>
  <si>
    <t xml:space="preserve">Janar </t>
  </si>
  <si>
    <t>Kancelarijske stolice za JTS, programa KS- SMK)</t>
  </si>
  <si>
    <t>Snabdevanje za kacelariju,</t>
  </si>
  <si>
    <t>copë</t>
  </si>
  <si>
    <t>kancelarijski sto za JTS programa  KS- SMK</t>
  </si>
  <si>
    <t>Kancelarijski sto za satanke  JTS-a sa 20 stolica, programa KS- SMK</t>
  </si>
  <si>
    <t>Stolovi sa stolom za kancelariju za održavanje sastanaka u JTS-u programa KS- SMK</t>
  </si>
  <si>
    <t xml:space="preserve">Snabdevanje za kacelariju, </t>
  </si>
  <si>
    <t>Troškovi revizije za program KS- SMK</t>
  </si>
  <si>
    <t xml:space="preserve">Usluge za reviziju </t>
  </si>
  <si>
    <t xml:space="preserve">Stručnjak za ocenjivanje u vezi sa potrebama opština u okviru PGS-a </t>
  </si>
  <si>
    <t>održavanje web stranice programa KS- SMK</t>
  </si>
  <si>
    <t xml:space="preserve">Usluge za održavanje </t>
  </si>
  <si>
    <t>Vodič za prijavu zajedno sa paketom aplikacija za finalizirani fond za Međuopštinsku saradnju;</t>
  </si>
  <si>
    <t>5 regionalnih radionica organizovanih nakon pokretanja fonda za projekte interopitalne saradnje (učestvuje 38 Opština Kosovo);</t>
  </si>
  <si>
    <t>Izveštaj o evaluaciji javnog poziva zajedno sa opštinama korisnicama završen;</t>
  </si>
  <si>
    <t>Potpisani Sporazumi o razumevanju sa opštinama korisnicama iz fonda za međuopštinsku saradnju;</t>
  </si>
  <si>
    <t>1 radionica organizovana u saradnji sa OEBS-om za izradu akcionog plana zasnovanog na analizi potreba opština u oblasti međuopštinske saradnje (učestvuje 38 kosovskih opština);</t>
  </si>
  <si>
    <t>Objavljivanje izveštaja o analizi za potrebe interoptinalne saradnje na Kosovu;</t>
  </si>
  <si>
    <t>Broj inicijativa međuopštinske saradnje opština;</t>
  </si>
  <si>
    <t>Organizovanje poseta opštinama Kosova radi promovisanja međuopštinske saradnje</t>
  </si>
  <si>
    <t>Broj inicijativa za međunarodnu opštinsku saradnju;</t>
  </si>
  <si>
    <t>Broj Sporazuma o razumevanju za međunarodnu opštinsku saradnju;</t>
  </si>
  <si>
    <t>Potpisivanje Sporazuma o razumevanju između opštine Orahovac i gradova (Civita i Frascineto) Italije</t>
  </si>
  <si>
    <t>Nadgledanje projekata na terenu;</t>
  </si>
  <si>
    <t xml:space="preserve">Objavljivanje godišnjih izveštaja;
</t>
  </si>
  <si>
    <t>1) realizovanih i završenih 7 projekata na prvi poziv; 2) 2.040.000 evra ugovorenih drugim pozivom i početkom realizacije projekta</t>
  </si>
  <si>
    <t>Ugovoreni projekti, koji se redovno prate na obe strane granice na osnovu plana praćenja</t>
  </si>
  <si>
    <t>Pripremljeni paket aplikacija; 2 foruma za pronalaženje partnera organizovani pre objavljivanja poziva; Raspisan poziv za podnošenje predloga; 4 organizovane informativne sesije; Imenovani članovi Zajedničke komisije za ocenjivanje; Odabrani eksterni eksperti za evaluaciju; Konceptualizovane ocene i aplikacije procenjene; Odabrani / najavljeni primaoci poziva; Organizovana su 2 početna događaja</t>
  </si>
  <si>
    <t>Pripremljen paket za implementaciju; 1 organizovani seminar o implementaciji; 1 organizovana srednja obuka za nabavke; 1 organizovana obuka o vidljivosti i promidžbi; 1 organizovana obuka za izvještavanje; Diskusijski forumi sa organizovanim korisnicima;</t>
  </si>
  <si>
    <t>Osnovan JTF; održani sastanci; izrađeni dokumenti.</t>
  </si>
  <si>
    <t>Organizovan je 1 sastanak Zajedničkog upravnog odbora; 2 organizovana sastanka Zajedničkog nadzornog odbora; Organizovani tehnički / bilateralni sastanci. Sastavljeni su redovni narativni i finansijski izveštaji</t>
  </si>
  <si>
    <t>AIR odobrio JMC</t>
  </si>
  <si>
    <t>Popunio i poslao HOS / KS u HOS / MNE</t>
  </si>
  <si>
    <t>Potpisan finansijski ugovor za 2019. godinu</t>
  </si>
  <si>
    <t>1) realizovanih i završenih 5 projekata na prvi poziv; 2) 1.917.732 evra ugovoreno je od drugog poziva i početka realizacije 2 projekta</t>
  </si>
  <si>
    <t xml:space="preserve">Ugovoreni projekti, koji se redovno prate na obe strane granice na osnovu plana praćenja
</t>
  </si>
  <si>
    <t>4 informativne sesije; 2 konsultativna foruma za pronalaženje partnera; 1 obuka za potencijalne podnosioce prijava; 1 Organizovana obuka za neuspešne podnosioce zahteva (kao i za razne zainteresovane strane); Prijedlozi projekata, koje je EUD / AL procenio i odobrio; Odabrani / najavljeni primaoci poziva;</t>
  </si>
  <si>
    <t>Pripremljen paket za implementaciju; 1 organizovani seminar o implementaciji; 1 organizovana srednja obuka za nabavke; 1 organizovana obuka o vidljivosti i promidžbi; 1 organizovana obuka za izvještavanje;</t>
  </si>
  <si>
    <t>Osnovan JTF; održani sastanci; izrađeni dokumenti</t>
  </si>
  <si>
    <t>2 organizovana sastanka Zajedničkog nadzornog odbora; Organizovani tehnički / bilateralni sastanci. Sastavljeni su redovni narativni i finansijski izveštaji</t>
  </si>
  <si>
    <t xml:space="preserve">1) realizovano i završeno 9 projekata na prvom i drugom pozivu; 2) 2.040.000 evra ugovorenih trećim pozivom i početkom realizacije projekta
</t>
  </si>
  <si>
    <t>4 organizovane informativne sesije; 4 konsultativna foruma za pronalaženje organizovanih partnera; 2 obuke za organizovane potencijalne prijavitelje</t>
  </si>
  <si>
    <t xml:space="preserve">Osnovan JTF; održani sastanci; izrađeni dokumenti.
</t>
  </si>
  <si>
    <t>Strateški projekat "Izgradnja i otvaranje zajedničkog graničnog prelaza Stančić-Belanovce", završen</t>
  </si>
  <si>
    <t>2 pripremljena dokumenta i predloge o potrebama opština adresiranih u kancelariji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</si>
</sst>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\ [$€-1];[Red]\-#,##0\ [$€-1]"/>
    <numFmt numFmtId="165" formatCode="_(* #,##0_);_(* \(#,##0\);_(* &quot;-&quot;??_);_(@_)"/>
    <numFmt numFmtId="166" formatCode="_(* #,##0.0_);_(* \(#,##0.0\);_(* &quot;-&quot;??_);_(@_)"/>
    <numFmt numFmtId="167" formatCode="_-* #,##0.00_-;\-* #,##0.00_-;_-* &quot;-&quot;??_-;_-@_-"/>
  </numFmts>
  <fonts count="63" x14ac:knownFonts="1">
    <font>
      <sz val="11"/>
      <color theme="1"/>
      <name val="Calibri"/>
      <family val="2"/>
      <scheme val="minor"/>
    </font>
    <font>
      <b/>
      <sz val="14"/>
      <name val="Book Antiqua"/>
      <family val="1"/>
    </font>
    <font>
      <b/>
      <i/>
      <sz val="11"/>
      <name val="Book Antiqua"/>
      <family val="1"/>
    </font>
    <font>
      <sz val="11"/>
      <name val="Book Antiqua"/>
      <family val="1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Book Antiqua"/>
      <family val="1"/>
    </font>
    <font>
      <b/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1"/>
      <color theme="1"/>
      <name val="Book Antiqua"/>
      <family val="1"/>
    </font>
    <font>
      <b/>
      <sz val="18"/>
      <name val="Book Antiqua"/>
      <family val="1"/>
    </font>
    <font>
      <b/>
      <sz val="12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sz val="11"/>
      <color rgb="FFFF0000"/>
      <name val="Book Antiqua"/>
      <family val="1"/>
    </font>
    <font>
      <sz val="10"/>
      <name val="Book Antiqua"/>
      <family val="1"/>
    </font>
    <font>
      <b/>
      <sz val="18"/>
      <color theme="1"/>
      <name val="Book Antiqua"/>
      <family val="1"/>
    </font>
    <font>
      <b/>
      <sz val="12"/>
      <color theme="1"/>
      <name val="Book Antiqua"/>
      <family val="1"/>
    </font>
    <font>
      <b/>
      <sz val="10"/>
      <name val="Book Antiqua"/>
      <family val="1"/>
    </font>
    <font>
      <sz val="14"/>
      <name val="Book Antiqua"/>
      <family val="1"/>
    </font>
    <font>
      <sz val="14"/>
      <color theme="1"/>
      <name val="Book Antiqua"/>
      <family val="1"/>
    </font>
    <font>
      <sz val="12"/>
      <color rgb="FF000000"/>
      <name val="Book Antiqua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Book Antiqua"/>
      <family val="1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 tint="4.9989318521683403E-2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Book Antiqua"/>
      <family val="1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0"/>
      <color indexed="8"/>
      <name val="Book Antiqua"/>
      <family val="1"/>
    </font>
    <font>
      <b/>
      <sz val="10"/>
      <color indexed="8"/>
      <name val="Calibri"/>
      <family val="2"/>
    </font>
    <font>
      <b/>
      <sz val="2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b/>
      <sz val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946">
    <xf numFmtId="0" fontId="0" fillId="0" borderId="0" xfId="0"/>
    <xf numFmtId="0" fontId="0" fillId="0" borderId="0" xfId="0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Alignment="1">
      <alignment horizontal="left" vertical="top"/>
    </xf>
    <xf numFmtId="0" fontId="6" fillId="0" borderId="13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36" xfId="0" applyNumberFormat="1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wrapText="1"/>
    </xf>
    <xf numFmtId="0" fontId="9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vertical="top" wrapText="1"/>
    </xf>
    <xf numFmtId="0" fontId="12" fillId="0" borderId="7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9" fillId="0" borderId="7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164" fontId="3" fillId="0" borderId="7" xfId="0" applyNumberFormat="1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wrapText="1"/>
    </xf>
    <xf numFmtId="0" fontId="0" fillId="2" borderId="7" xfId="0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7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164" fontId="9" fillId="2" borderId="10" xfId="0" applyNumberFormat="1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164" fontId="9" fillId="2" borderId="7" xfId="0" applyNumberFormat="1" applyFont="1" applyFill="1" applyBorder="1" applyAlignment="1">
      <alignment vertical="center" wrapText="1"/>
    </xf>
    <xf numFmtId="0" fontId="9" fillId="2" borderId="60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9" fillId="0" borderId="7" xfId="0" applyFont="1" applyBorder="1"/>
    <xf numFmtId="0" fontId="9" fillId="9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wrapText="1"/>
    </xf>
    <xf numFmtId="0" fontId="12" fillId="0" borderId="47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11" fillId="0" borderId="62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 wrapText="1"/>
    </xf>
    <xf numFmtId="0" fontId="12" fillId="0" borderId="5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0" fillId="2" borderId="7" xfId="0" applyFill="1" applyBorder="1"/>
    <xf numFmtId="0" fontId="9" fillId="0" borderId="7" xfId="0" applyFont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164" fontId="9" fillId="0" borderId="35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top" wrapText="1"/>
    </xf>
    <xf numFmtId="164" fontId="9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0" applyNumberFormat="1" applyFont="1" applyFill="1" applyBorder="1" applyAlignment="1" applyProtection="1">
      <alignment horizontal="center" vertical="top" wrapText="1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6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vertical="top" wrapText="1"/>
    </xf>
    <xf numFmtId="164" fontId="3" fillId="0" borderId="10" xfId="0" applyNumberFormat="1" applyFont="1" applyFill="1" applyBorder="1" applyAlignment="1">
      <alignment vertical="top" wrapText="1"/>
    </xf>
    <xf numFmtId="0" fontId="4" fillId="0" borderId="10" xfId="0" applyFont="1" applyFill="1" applyBorder="1" applyAlignment="1">
      <alignment wrapText="1"/>
    </xf>
    <xf numFmtId="0" fontId="4" fillId="0" borderId="66" xfId="0" applyFont="1" applyFill="1" applyBorder="1" applyAlignment="1">
      <alignment wrapText="1"/>
    </xf>
    <xf numFmtId="0" fontId="3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wrapText="1"/>
    </xf>
    <xf numFmtId="0" fontId="4" fillId="0" borderId="47" xfId="0" applyFont="1" applyFill="1" applyBorder="1" applyAlignment="1">
      <alignment wrapText="1"/>
    </xf>
    <xf numFmtId="0" fontId="4" fillId="0" borderId="68" xfId="0" applyFont="1" applyFill="1" applyBorder="1" applyAlignment="1">
      <alignment wrapText="1"/>
    </xf>
    <xf numFmtId="0" fontId="6" fillId="0" borderId="7" xfId="0" applyFont="1" applyFill="1" applyBorder="1" applyAlignment="1">
      <alignment horizontal="left" vertical="top" wrapText="1"/>
    </xf>
    <xf numFmtId="0" fontId="3" fillId="0" borderId="7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top" wrapText="1"/>
    </xf>
    <xf numFmtId="0" fontId="3" fillId="0" borderId="70" xfId="0" applyFont="1" applyFill="1" applyBorder="1" applyAlignment="1">
      <alignment vertical="center" wrapText="1"/>
    </xf>
    <xf numFmtId="164" fontId="3" fillId="0" borderId="70" xfId="0" applyNumberFormat="1" applyFont="1" applyFill="1" applyBorder="1" applyAlignment="1">
      <alignment vertical="center" wrapText="1"/>
    </xf>
    <xf numFmtId="0" fontId="4" fillId="0" borderId="70" xfId="0" applyFont="1" applyFill="1" applyBorder="1" applyAlignment="1">
      <alignment vertical="center" wrapText="1"/>
    </xf>
    <xf numFmtId="0" fontId="4" fillId="0" borderId="71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73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68" xfId="0" applyFont="1" applyFill="1" applyBorder="1" applyAlignment="1">
      <alignment vertical="center" wrapText="1"/>
    </xf>
    <xf numFmtId="0" fontId="4" fillId="0" borderId="74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75" xfId="0" applyFont="1" applyFill="1" applyBorder="1" applyAlignment="1">
      <alignment vertical="center" wrapText="1"/>
    </xf>
    <xf numFmtId="0" fontId="25" fillId="0" borderId="7" xfId="0" applyFont="1" applyBorder="1" applyAlignment="1">
      <alignment horizontal="center" vertical="top"/>
    </xf>
    <xf numFmtId="0" fontId="25" fillId="0" borderId="7" xfId="0" applyFont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top" wrapText="1"/>
    </xf>
    <xf numFmtId="0" fontId="25" fillId="0" borderId="7" xfId="0" applyFont="1" applyBorder="1" applyAlignment="1">
      <alignment vertical="top" wrapText="1"/>
    </xf>
    <xf numFmtId="0" fontId="0" fillId="0" borderId="7" xfId="0" applyBorder="1"/>
    <xf numFmtId="0" fontId="25" fillId="0" borderId="7" xfId="0" applyFont="1" applyBorder="1" applyAlignment="1">
      <alignment horizontal="left" vertical="top" wrapText="1"/>
    </xf>
    <xf numFmtId="0" fontId="25" fillId="0" borderId="7" xfId="0" applyFont="1" applyBorder="1" applyAlignment="1">
      <alignment horizontal="center" vertical="top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0" borderId="77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8" fillId="11" borderId="46" xfId="0" applyFont="1" applyFill="1" applyBorder="1" applyAlignment="1">
      <alignment vertical="center" wrapText="1"/>
    </xf>
    <xf numFmtId="0" fontId="30" fillId="0" borderId="46" xfId="0" applyFont="1" applyFill="1" applyBorder="1" applyAlignment="1">
      <alignment vertical="center" wrapText="1"/>
    </xf>
    <xf numFmtId="0" fontId="30" fillId="0" borderId="46" xfId="0" applyFont="1" applyFill="1" applyBorder="1" applyAlignment="1">
      <alignment horizontal="center" vertical="center" wrapText="1"/>
    </xf>
    <xf numFmtId="0" fontId="32" fillId="0" borderId="82" xfId="0" applyFont="1" applyFill="1" applyBorder="1" applyAlignment="1">
      <alignment horizontal="center" vertical="center" wrapText="1"/>
    </xf>
    <xf numFmtId="0" fontId="0" fillId="0" borderId="83" xfId="0" applyFont="1" applyFill="1" applyBorder="1" applyAlignment="1">
      <alignment horizontal="left" vertical="center" wrapText="1"/>
    </xf>
    <xf numFmtId="0" fontId="32" fillId="12" borderId="84" xfId="0" applyFont="1" applyFill="1" applyBorder="1" applyAlignment="1">
      <alignment horizontal="left" vertical="center" wrapText="1"/>
    </xf>
    <xf numFmtId="0" fontId="32" fillId="12" borderId="85" xfId="0" applyFont="1" applyFill="1" applyBorder="1" applyAlignment="1">
      <alignment horizontal="left" vertical="center" wrapText="1"/>
    </xf>
    <xf numFmtId="0" fontId="32" fillId="0" borderId="85" xfId="0" applyFont="1" applyFill="1" applyBorder="1" applyAlignment="1">
      <alignment horizontal="left" vertical="center" wrapText="1"/>
    </xf>
    <xf numFmtId="0" fontId="32" fillId="2" borderId="85" xfId="0" applyFont="1" applyFill="1" applyBorder="1" applyAlignment="1">
      <alignment horizontal="left" vertical="center" wrapText="1"/>
    </xf>
    <xf numFmtId="0" fontId="32" fillId="0" borderId="83" xfId="0" applyFont="1" applyFill="1" applyBorder="1" applyAlignment="1">
      <alignment horizontal="left" vertical="center" wrapText="1"/>
    </xf>
    <xf numFmtId="0" fontId="32" fillId="0" borderId="89" xfId="0" applyFont="1" applyFill="1" applyBorder="1" applyAlignment="1">
      <alignment horizontal="center" vertical="center" wrapText="1"/>
    </xf>
    <xf numFmtId="0" fontId="0" fillId="0" borderId="90" xfId="0" applyFont="1" applyFill="1" applyBorder="1" applyAlignment="1">
      <alignment horizontal="left" vertical="center" wrapText="1"/>
    </xf>
    <xf numFmtId="0" fontId="32" fillId="12" borderId="91" xfId="0" applyFont="1" applyFill="1" applyBorder="1" applyAlignment="1">
      <alignment horizontal="left" vertical="center" wrapText="1"/>
    </xf>
    <xf numFmtId="0" fontId="32" fillId="12" borderId="92" xfId="0" applyFont="1" applyFill="1" applyBorder="1" applyAlignment="1">
      <alignment horizontal="left" vertical="center" wrapText="1"/>
    </xf>
    <xf numFmtId="0" fontId="32" fillId="0" borderId="92" xfId="0" applyFont="1" applyFill="1" applyBorder="1" applyAlignment="1">
      <alignment horizontal="left" vertical="center" wrapText="1"/>
    </xf>
    <xf numFmtId="0" fontId="32" fillId="2" borderId="92" xfId="0" applyFont="1" applyFill="1" applyBorder="1" applyAlignment="1">
      <alignment horizontal="left" vertical="center" wrapText="1"/>
    </xf>
    <xf numFmtId="0" fontId="32" fillId="0" borderId="93" xfId="0" applyFont="1" applyFill="1" applyBorder="1" applyAlignment="1">
      <alignment horizontal="left" vertical="center" wrapText="1"/>
    </xf>
    <xf numFmtId="0" fontId="32" fillId="0" borderId="94" xfId="0" applyFont="1" applyFill="1" applyBorder="1" applyAlignment="1">
      <alignment horizontal="center" vertical="center" wrapText="1"/>
    </xf>
    <xf numFmtId="0" fontId="0" fillId="0" borderId="95" xfId="0" applyFont="1" applyFill="1" applyBorder="1" applyAlignment="1">
      <alignment horizontal="left" vertical="center" wrapText="1"/>
    </xf>
    <xf numFmtId="0" fontId="32" fillId="12" borderId="11" xfId="0" applyFont="1" applyFill="1" applyBorder="1" applyAlignment="1">
      <alignment horizontal="left" vertical="center" wrapText="1"/>
    </xf>
    <xf numFmtId="0" fontId="32" fillId="12" borderId="4" xfId="0" applyFont="1" applyFill="1" applyBorder="1" applyAlignment="1">
      <alignment horizontal="left" vertical="center" wrapText="1"/>
    </xf>
    <xf numFmtId="0" fontId="32" fillId="2" borderId="4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32" fillId="2" borderId="96" xfId="0" applyFont="1" applyFill="1" applyBorder="1" applyAlignment="1">
      <alignment horizontal="left" vertical="center" wrapText="1"/>
    </xf>
    <xf numFmtId="0" fontId="32" fillId="0" borderId="98" xfId="0" applyFont="1" applyFill="1" applyBorder="1" applyAlignment="1">
      <alignment horizontal="center" vertical="center" wrapText="1"/>
    </xf>
    <xf numFmtId="0" fontId="0" fillId="0" borderId="99" xfId="0" applyFont="1" applyFill="1" applyBorder="1" applyAlignment="1">
      <alignment horizontal="left" vertical="center" wrapText="1"/>
    </xf>
    <xf numFmtId="0" fontId="32" fillId="12" borderId="98" xfId="0" applyFont="1" applyFill="1" applyBorder="1" applyAlignment="1">
      <alignment horizontal="left" vertical="center" wrapText="1"/>
    </xf>
    <xf numFmtId="0" fontId="32" fillId="12" borderId="100" xfId="0" applyFont="1" applyFill="1" applyBorder="1" applyAlignment="1">
      <alignment horizontal="left" vertical="center" wrapText="1"/>
    </xf>
    <xf numFmtId="0" fontId="32" fillId="2" borderId="100" xfId="0" applyFont="1" applyFill="1" applyBorder="1" applyAlignment="1">
      <alignment horizontal="left" vertical="center" wrapText="1"/>
    </xf>
    <xf numFmtId="0" fontId="32" fillId="0" borderId="100" xfId="0" applyFont="1" applyFill="1" applyBorder="1" applyAlignment="1">
      <alignment horizontal="left" vertical="center" wrapText="1"/>
    </xf>
    <xf numFmtId="0" fontId="32" fillId="2" borderId="99" xfId="0" applyFont="1" applyFill="1" applyBorder="1" applyAlignment="1">
      <alignment horizontal="left" vertical="center" wrapText="1"/>
    </xf>
    <xf numFmtId="0" fontId="32" fillId="13" borderId="101" xfId="0" applyFont="1" applyFill="1" applyBorder="1" applyAlignment="1">
      <alignment horizontal="center" vertical="center" wrapText="1"/>
    </xf>
    <xf numFmtId="0" fontId="31" fillId="0" borderId="46" xfId="0" applyFont="1" applyFill="1" applyBorder="1" applyAlignment="1">
      <alignment horizontal="center" vertical="center" wrapText="1"/>
    </xf>
    <xf numFmtId="0" fontId="32" fillId="0" borderId="87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left" vertical="center" wrapText="1"/>
    </xf>
    <xf numFmtId="0" fontId="32" fillId="0" borderId="11" xfId="0" applyFont="1" applyFill="1" applyBorder="1" applyAlignment="1">
      <alignment horizontal="left" vertical="center" wrapText="1"/>
    </xf>
    <xf numFmtId="0" fontId="32" fillId="13" borderId="101" xfId="0" applyFont="1" applyFill="1" applyBorder="1" applyAlignment="1">
      <alignment horizontal="left" vertical="center" wrapText="1"/>
    </xf>
    <xf numFmtId="0" fontId="32" fillId="2" borderId="101" xfId="0" applyFont="1" applyFill="1" applyBorder="1" applyAlignment="1">
      <alignment horizontal="left" vertical="center" wrapText="1"/>
    </xf>
    <xf numFmtId="0" fontId="32" fillId="0" borderId="102" xfId="0" applyFont="1" applyFill="1" applyBorder="1" applyAlignment="1">
      <alignment horizontal="center" vertical="center" wrapText="1"/>
    </xf>
    <xf numFmtId="0" fontId="35" fillId="0" borderId="103" xfId="0" applyFont="1" applyFill="1" applyBorder="1" applyAlignment="1">
      <alignment horizontal="left" vertical="center" wrapText="1"/>
    </xf>
    <xf numFmtId="0" fontId="32" fillId="2" borderId="104" xfId="0" applyFont="1" applyFill="1" applyBorder="1" applyAlignment="1">
      <alignment horizontal="left" vertical="center" wrapText="1"/>
    </xf>
    <xf numFmtId="0" fontId="32" fillId="14" borderId="70" xfId="0" applyFont="1" applyFill="1" applyBorder="1" applyAlignment="1">
      <alignment horizontal="left" vertical="center" wrapText="1"/>
    </xf>
    <xf numFmtId="0" fontId="32" fillId="14" borderId="1" xfId="0" applyFont="1" applyFill="1" applyBorder="1" applyAlignment="1">
      <alignment horizontal="left" vertical="center" wrapText="1"/>
    </xf>
    <xf numFmtId="0" fontId="32" fillId="0" borderId="70" xfId="0" applyFont="1" applyFill="1" applyBorder="1" applyAlignment="1">
      <alignment horizontal="left" vertical="center" wrapText="1"/>
    </xf>
    <xf numFmtId="0" fontId="32" fillId="0" borderId="71" xfId="0" applyFont="1" applyFill="1" applyBorder="1" applyAlignment="1">
      <alignment horizontal="left" vertical="center" wrapText="1"/>
    </xf>
    <xf numFmtId="0" fontId="32" fillId="0" borderId="105" xfId="0" applyFont="1" applyFill="1" applyBorder="1" applyAlignment="1">
      <alignment horizontal="center" vertical="center" wrapText="1"/>
    </xf>
    <xf numFmtId="0" fontId="36" fillId="0" borderId="106" xfId="0" applyFont="1" applyFill="1" applyBorder="1" applyAlignment="1">
      <alignment horizontal="left" vertical="center" wrapText="1"/>
    </xf>
    <xf numFmtId="0" fontId="32" fillId="0" borderId="25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73" xfId="0" applyFont="1" applyFill="1" applyBorder="1" applyAlignment="1">
      <alignment horizontal="left" vertical="center" wrapText="1"/>
    </xf>
    <xf numFmtId="0" fontId="32" fillId="0" borderId="86" xfId="0" applyFont="1" applyFill="1" applyBorder="1" applyAlignment="1">
      <alignment horizontal="center" vertical="center" wrapText="1"/>
    </xf>
    <xf numFmtId="0" fontId="35" fillId="0" borderId="107" xfId="0" applyFont="1" applyFill="1" applyBorder="1" applyAlignment="1">
      <alignment horizontal="left" vertical="center" wrapText="1"/>
    </xf>
    <xf numFmtId="0" fontId="32" fillId="0" borderId="98" xfId="0" applyFont="1" applyFill="1" applyBorder="1" applyAlignment="1">
      <alignment horizontal="left" vertical="center" wrapText="1"/>
    </xf>
    <xf numFmtId="0" fontId="32" fillId="14" borderId="100" xfId="0" applyFont="1" applyFill="1" applyBorder="1" applyAlignment="1">
      <alignment horizontal="left" vertical="center" wrapText="1"/>
    </xf>
    <xf numFmtId="0" fontId="32" fillId="14" borderId="92" xfId="0" applyFont="1" applyFill="1" applyBorder="1" applyAlignment="1">
      <alignment horizontal="left" vertical="center" wrapText="1"/>
    </xf>
    <xf numFmtId="0" fontId="32" fillId="0" borderId="99" xfId="0" applyFont="1" applyFill="1" applyBorder="1" applyAlignment="1">
      <alignment horizontal="left" vertical="center" wrapText="1"/>
    </xf>
    <xf numFmtId="0" fontId="32" fillId="0" borderId="108" xfId="0" applyFont="1" applyFill="1" applyBorder="1" applyAlignment="1">
      <alignment horizontal="center" vertical="center" wrapText="1"/>
    </xf>
    <xf numFmtId="0" fontId="36" fillId="0" borderId="102" xfId="0" applyFont="1" applyFill="1" applyBorder="1" applyAlignment="1">
      <alignment horizontal="left" vertical="center" wrapText="1"/>
    </xf>
    <xf numFmtId="0" fontId="32" fillId="0" borderId="56" xfId="0" applyFont="1" applyFill="1" applyBorder="1" applyAlignment="1">
      <alignment horizontal="left" vertical="center" wrapText="1"/>
    </xf>
    <xf numFmtId="0" fontId="32" fillId="14" borderId="10" xfId="0" applyFont="1" applyFill="1" applyBorder="1" applyAlignment="1">
      <alignment horizontal="left" vertical="center" wrapText="1"/>
    </xf>
    <xf numFmtId="0" fontId="32" fillId="2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horizontal="left" vertical="center" wrapText="1"/>
    </xf>
    <xf numFmtId="0" fontId="32" fillId="0" borderId="74" xfId="0" applyFont="1" applyFill="1" applyBorder="1" applyAlignment="1">
      <alignment horizontal="left" vertical="center" wrapText="1"/>
    </xf>
    <xf numFmtId="0" fontId="32" fillId="0" borderId="23" xfId="0" applyFont="1" applyFill="1" applyBorder="1" applyAlignment="1">
      <alignment horizontal="center" vertical="center" wrapText="1"/>
    </xf>
    <xf numFmtId="0" fontId="0" fillId="0" borderId="109" xfId="0" applyFont="1" applyFill="1" applyBorder="1" applyAlignment="1">
      <alignment horizontal="left" vertical="center" wrapText="1"/>
    </xf>
    <xf numFmtId="0" fontId="32" fillId="0" borderId="38" xfId="0" applyFont="1" applyFill="1" applyBorder="1" applyAlignment="1">
      <alignment horizontal="left" vertical="center" wrapText="1"/>
    </xf>
    <xf numFmtId="0" fontId="32" fillId="0" borderId="39" xfId="0" applyFont="1" applyFill="1" applyBorder="1" applyAlignment="1">
      <alignment horizontal="left" vertical="center" wrapText="1"/>
    </xf>
    <xf numFmtId="0" fontId="32" fillId="14" borderId="39" xfId="0" applyFont="1" applyFill="1" applyBorder="1" applyAlignment="1">
      <alignment horizontal="left" vertical="center" wrapText="1"/>
    </xf>
    <xf numFmtId="0" fontId="32" fillId="2" borderId="39" xfId="0" applyFont="1" applyFill="1" applyBorder="1" applyAlignment="1">
      <alignment horizontal="left" vertical="center" wrapText="1"/>
    </xf>
    <xf numFmtId="0" fontId="32" fillId="0" borderId="110" xfId="0" applyFont="1" applyFill="1" applyBorder="1" applyAlignment="1">
      <alignment horizontal="left" vertical="center" wrapText="1"/>
    </xf>
    <xf numFmtId="0" fontId="32" fillId="0" borderId="97" xfId="0" applyFont="1" applyFill="1" applyBorder="1" applyAlignment="1">
      <alignment horizontal="center" vertical="center" wrapText="1"/>
    </xf>
    <xf numFmtId="0" fontId="33" fillId="0" borderId="111" xfId="0" applyFont="1" applyFill="1" applyBorder="1" applyAlignment="1">
      <alignment horizontal="left" vertical="center" wrapText="1"/>
    </xf>
    <xf numFmtId="0" fontId="32" fillId="0" borderId="91" xfId="0" applyFont="1" applyFill="1" applyBorder="1" applyAlignment="1">
      <alignment horizontal="left" vertical="center" wrapText="1"/>
    </xf>
    <xf numFmtId="0" fontId="7" fillId="13" borderId="78" xfId="0" applyFont="1" applyFill="1" applyBorder="1" applyAlignment="1">
      <alignment horizontal="center" vertical="center"/>
    </xf>
    <xf numFmtId="0" fontId="32" fillId="0" borderId="46" xfId="0" applyFont="1" applyFill="1" applyBorder="1" applyAlignment="1">
      <alignment horizontal="center" vertical="center" wrapText="1"/>
    </xf>
    <xf numFmtId="0" fontId="32" fillId="0" borderId="112" xfId="0" applyFont="1" applyFill="1" applyBorder="1" applyAlignment="1">
      <alignment horizontal="left" vertical="center" wrapText="1"/>
    </xf>
    <xf numFmtId="0" fontId="32" fillId="0" borderId="101" xfId="0" applyFont="1" applyFill="1" applyBorder="1" applyAlignment="1">
      <alignment horizontal="left" vertical="center" wrapText="1"/>
    </xf>
    <xf numFmtId="0" fontId="32" fillId="0" borderId="113" xfId="0" applyFont="1" applyFill="1" applyBorder="1" applyAlignment="1">
      <alignment horizontal="left" vertical="center" wrapText="1"/>
    </xf>
    <xf numFmtId="0" fontId="32" fillId="0" borderId="114" xfId="0" applyFont="1" applyFill="1" applyBorder="1" applyAlignment="1">
      <alignment horizontal="center" vertical="center" wrapText="1"/>
    </xf>
    <xf numFmtId="0" fontId="32" fillId="14" borderId="4" xfId="0" applyFont="1" applyFill="1" applyBorder="1" applyAlignment="1">
      <alignment horizontal="left" vertical="center" wrapText="1"/>
    </xf>
    <xf numFmtId="0" fontId="32" fillId="0" borderId="96" xfId="0" applyFont="1" applyFill="1" applyBorder="1" applyAlignment="1">
      <alignment horizontal="left" vertical="center" wrapText="1"/>
    </xf>
    <xf numFmtId="0" fontId="32" fillId="0" borderId="32" xfId="0" applyFont="1" applyFill="1" applyBorder="1" applyAlignment="1">
      <alignment horizontal="center" vertical="center" wrapText="1"/>
    </xf>
    <xf numFmtId="0" fontId="36" fillId="0" borderId="109" xfId="0" applyFont="1" applyFill="1" applyBorder="1" applyAlignment="1">
      <alignment horizontal="left" vertical="center" wrapText="1"/>
    </xf>
    <xf numFmtId="0" fontId="32" fillId="0" borderId="57" xfId="0" applyFont="1" applyFill="1" applyBorder="1" applyAlignment="1">
      <alignment horizontal="center" vertical="center" wrapText="1"/>
    </xf>
    <xf numFmtId="0" fontId="32" fillId="0" borderId="115" xfId="0" applyFont="1" applyFill="1" applyBorder="1" applyAlignment="1">
      <alignment horizontal="center" vertical="center" wrapText="1"/>
    </xf>
    <xf numFmtId="0" fontId="36" fillId="0" borderId="103" xfId="0" applyFont="1" applyFill="1" applyBorder="1" applyAlignment="1">
      <alignment horizontal="left" vertical="center" wrapText="1"/>
    </xf>
    <xf numFmtId="0" fontId="32" fillId="0" borderId="116" xfId="0" applyFont="1" applyFill="1" applyBorder="1" applyAlignment="1">
      <alignment horizontal="center" vertical="center" wrapText="1"/>
    </xf>
    <xf numFmtId="0" fontId="0" fillId="0" borderId="106" xfId="0" applyFont="1" applyFill="1" applyBorder="1" applyAlignment="1">
      <alignment horizontal="left" vertical="center" wrapText="1"/>
    </xf>
    <xf numFmtId="0" fontId="32" fillId="0" borderId="88" xfId="0" applyFont="1" applyFill="1" applyBorder="1" applyAlignment="1">
      <alignment horizontal="center" vertical="center" wrapText="1"/>
    </xf>
    <xf numFmtId="0" fontId="0" fillId="0" borderId="117" xfId="0" applyFont="1" applyFill="1" applyBorder="1" applyAlignment="1">
      <alignment horizontal="left" vertical="center" wrapText="1"/>
    </xf>
    <xf numFmtId="0" fontId="0" fillId="0" borderId="118" xfId="0" applyFont="1" applyFill="1" applyBorder="1" applyAlignment="1">
      <alignment horizontal="left" vertical="center" wrapText="1"/>
    </xf>
    <xf numFmtId="0" fontId="32" fillId="0" borderId="119" xfId="0" applyFont="1" applyFill="1" applyBorder="1" applyAlignment="1">
      <alignment horizontal="center" vertical="center" wrapText="1"/>
    </xf>
    <xf numFmtId="0" fontId="0" fillId="0" borderId="86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2" borderId="5" xfId="0" applyFont="1" applyFill="1" applyBorder="1" applyAlignment="1">
      <alignment horizontal="left" vertical="center" wrapText="1"/>
    </xf>
    <xf numFmtId="0" fontId="32" fillId="12" borderId="5" xfId="0" applyFont="1" applyFill="1" applyBorder="1" applyAlignment="1">
      <alignment horizontal="left" vertical="center" wrapText="1"/>
    </xf>
    <xf numFmtId="0" fontId="32" fillId="0" borderId="120" xfId="0" applyFont="1" applyFill="1" applyBorder="1" applyAlignment="1">
      <alignment horizontal="left" vertical="center" wrapText="1"/>
    </xf>
    <xf numFmtId="0" fontId="0" fillId="13" borderId="78" xfId="0" applyFill="1" applyBorder="1" applyAlignment="1">
      <alignment horizontal="center" vertical="center"/>
    </xf>
    <xf numFmtId="0" fontId="32" fillId="0" borderId="78" xfId="0" applyFont="1" applyFill="1" applyBorder="1" applyAlignment="1">
      <alignment horizontal="center" vertical="center" wrapText="1"/>
    </xf>
    <xf numFmtId="0" fontId="32" fillId="0" borderId="121" xfId="0" applyFont="1" applyFill="1" applyBorder="1" applyAlignment="1">
      <alignment horizontal="left" vertical="center" wrapText="1"/>
    </xf>
    <xf numFmtId="0" fontId="32" fillId="0" borderId="118" xfId="0" applyFont="1" applyFill="1" applyBorder="1" applyAlignment="1">
      <alignment horizontal="center" vertical="center" wrapText="1"/>
    </xf>
    <xf numFmtId="0" fontId="33" fillId="0" borderId="103" xfId="0" applyFont="1" applyFill="1" applyBorder="1" applyAlignment="1">
      <alignment horizontal="left" vertical="center" wrapText="1"/>
    </xf>
    <xf numFmtId="0" fontId="32" fillId="0" borderId="122" xfId="0" applyFont="1" applyFill="1" applyBorder="1" applyAlignment="1">
      <alignment horizontal="center" vertical="center" wrapText="1"/>
    </xf>
    <xf numFmtId="0" fontId="33" fillId="0" borderId="106" xfId="0" applyFont="1" applyFill="1" applyBorder="1" applyAlignment="1">
      <alignment horizontal="left" vertical="center" wrapText="1"/>
    </xf>
    <xf numFmtId="0" fontId="32" fillId="0" borderId="123" xfId="0" applyFont="1" applyFill="1" applyBorder="1" applyAlignment="1">
      <alignment horizontal="center" vertical="center" wrapText="1"/>
    </xf>
    <xf numFmtId="0" fontId="33" fillId="0" borderId="117" xfId="0" applyFont="1" applyFill="1" applyBorder="1" applyAlignment="1">
      <alignment horizontal="left" vertical="center" wrapText="1"/>
    </xf>
    <xf numFmtId="0" fontId="36" fillId="0" borderId="124" xfId="0" applyFont="1" applyFill="1" applyBorder="1" applyAlignment="1">
      <alignment horizontal="left" vertical="center" wrapText="1"/>
    </xf>
    <xf numFmtId="0" fontId="32" fillId="0" borderId="47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left" vertical="top" wrapText="1"/>
    </xf>
    <xf numFmtId="0" fontId="32" fillId="0" borderId="58" xfId="0" applyFont="1" applyFill="1" applyBorder="1" applyAlignment="1">
      <alignment horizontal="center" vertical="center" wrapText="1"/>
    </xf>
    <xf numFmtId="0" fontId="7" fillId="15" borderId="46" xfId="0" applyFont="1" applyFill="1" applyBorder="1" applyAlignment="1">
      <alignment horizontal="center" vertical="center"/>
    </xf>
    <xf numFmtId="0" fontId="31" fillId="0" borderId="46" xfId="0" applyFont="1" applyBorder="1" applyAlignment="1">
      <alignment horizontal="center" vertical="center" wrapText="1"/>
    </xf>
    <xf numFmtId="0" fontId="0" fillId="0" borderId="80" xfId="0" applyFont="1" applyFill="1" applyBorder="1" applyAlignment="1">
      <alignment horizontal="left" vertical="center" wrapText="1"/>
    </xf>
    <xf numFmtId="0" fontId="32" fillId="15" borderId="101" xfId="0" applyFont="1" applyFill="1" applyBorder="1" applyAlignment="1">
      <alignment horizontal="left" vertical="center" wrapText="1"/>
    </xf>
    <xf numFmtId="0" fontId="31" fillId="3" borderId="112" xfId="0" applyFont="1" applyFill="1" applyBorder="1" applyAlignment="1">
      <alignment horizontal="center" vertical="center" wrapText="1"/>
    </xf>
    <xf numFmtId="0" fontId="31" fillId="0" borderId="80" xfId="0" applyFont="1" applyFill="1" applyBorder="1" applyAlignment="1">
      <alignment horizontal="center" vertical="center" wrapText="1"/>
    </xf>
    <xf numFmtId="0" fontId="32" fillId="0" borderId="112" xfId="0" applyFont="1" applyFill="1" applyBorder="1" applyAlignment="1">
      <alignment horizontal="center" vertical="center" wrapText="1"/>
    </xf>
    <xf numFmtId="0" fontId="0" fillId="0" borderId="113" xfId="0" applyFont="1" applyFill="1" applyBorder="1" applyAlignment="1">
      <alignment horizontal="left" vertical="center" wrapText="1"/>
    </xf>
    <xf numFmtId="0" fontId="32" fillId="16" borderId="101" xfId="0" applyFont="1" applyFill="1" applyBorder="1" applyAlignment="1">
      <alignment horizontal="left" vertical="center" wrapText="1"/>
    </xf>
    <xf numFmtId="0" fontId="7" fillId="12" borderId="78" xfId="0" applyFont="1" applyFill="1" applyBorder="1" applyAlignment="1">
      <alignment horizontal="center" vertical="center"/>
    </xf>
    <xf numFmtId="0" fontId="38" fillId="0" borderId="46" xfId="0" applyFont="1" applyBorder="1" applyAlignment="1">
      <alignment horizontal="center" vertical="center" wrapText="1"/>
    </xf>
    <xf numFmtId="0" fontId="32" fillId="17" borderId="5" xfId="0" applyFont="1" applyFill="1" applyBorder="1" applyAlignment="1">
      <alignment horizontal="left" vertical="center" wrapText="1"/>
    </xf>
    <xf numFmtId="0" fontId="0" fillId="0" borderId="0" xfId="0" applyFont="1"/>
    <xf numFmtId="0" fontId="7" fillId="0" borderId="0" xfId="0" applyFont="1"/>
    <xf numFmtId="0" fontId="43" fillId="0" borderId="0" xfId="0" applyFont="1" applyAlignment="1"/>
    <xf numFmtId="0" fontId="45" fillId="18" borderId="32" xfId="0" applyFont="1" applyFill="1" applyBorder="1"/>
    <xf numFmtId="0" fontId="44" fillId="0" borderId="0" xfId="0" applyFont="1" applyAlignment="1">
      <alignment horizontal="justify"/>
    </xf>
    <xf numFmtId="0" fontId="46" fillId="0" borderId="48" xfId="0" applyFont="1" applyBorder="1" applyAlignment="1">
      <alignment wrapText="1"/>
    </xf>
    <xf numFmtId="0" fontId="46" fillId="0" borderId="0" xfId="0" applyFont="1" applyBorder="1" applyAlignment="1">
      <alignment wrapText="1"/>
    </xf>
    <xf numFmtId="0" fontId="46" fillId="0" borderId="78" xfId="0" applyFont="1" applyBorder="1" applyAlignment="1">
      <alignment wrapText="1"/>
    </xf>
    <xf numFmtId="0" fontId="46" fillId="0" borderId="48" xfId="0" applyFont="1" applyFill="1" applyBorder="1" applyAlignment="1">
      <alignment horizontal="left" vertical="top" wrapText="1"/>
    </xf>
    <xf numFmtId="0" fontId="46" fillId="0" borderId="130" xfId="0" applyFont="1" applyFill="1" applyBorder="1" applyAlignment="1">
      <alignment horizontal="left" vertical="top" wrapText="1"/>
    </xf>
    <xf numFmtId="0" fontId="46" fillId="0" borderId="131" xfId="0" applyFont="1" applyFill="1" applyBorder="1" applyAlignment="1">
      <alignment horizontal="left" vertical="top" wrapText="1"/>
    </xf>
    <xf numFmtId="0" fontId="46" fillId="0" borderId="0" xfId="0" applyFont="1" applyFill="1" applyBorder="1" applyAlignment="1">
      <alignment horizontal="left" vertical="top" wrapText="1"/>
    </xf>
    <xf numFmtId="0" fontId="45" fillId="0" borderId="0" xfId="0" applyFont="1" applyFill="1" applyBorder="1" applyAlignment="1"/>
    <xf numFmtId="0" fontId="7" fillId="0" borderId="0" xfId="0" applyFont="1" applyFill="1" applyBorder="1" applyAlignment="1"/>
    <xf numFmtId="0" fontId="45" fillId="0" borderId="0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left"/>
    </xf>
    <xf numFmtId="0" fontId="0" fillId="0" borderId="0" xfId="0" applyAlignment="1">
      <alignment wrapText="1"/>
    </xf>
    <xf numFmtId="0" fontId="46" fillId="2" borderId="88" xfId="0" applyFont="1" applyFill="1" applyBorder="1" applyAlignment="1" applyProtection="1">
      <alignment horizontal="center" vertical="center" wrapText="1"/>
    </xf>
    <xf numFmtId="0" fontId="46" fillId="2" borderId="88" xfId="0" applyFont="1" applyFill="1" applyBorder="1" applyAlignment="1" applyProtection="1">
      <alignment vertical="center" wrapText="1"/>
    </xf>
    <xf numFmtId="0" fontId="7" fillId="0" borderId="137" xfId="0" applyFont="1" applyBorder="1" applyAlignment="1">
      <alignment horizontal="center" vertical="center"/>
    </xf>
    <xf numFmtId="0" fontId="46" fillId="2" borderId="137" xfId="0" applyFont="1" applyFill="1" applyBorder="1" applyAlignment="1" applyProtection="1">
      <alignment horizontal="center" vertical="center" wrapText="1"/>
    </xf>
    <xf numFmtId="0" fontId="46" fillId="0" borderId="88" xfId="0" applyFont="1" applyFill="1" applyBorder="1" applyAlignment="1" applyProtection="1">
      <alignment horizontal="center" vertical="center" wrapText="1"/>
    </xf>
    <xf numFmtId="43" fontId="46" fillId="0" borderId="119" xfId="1" applyFont="1" applyFill="1" applyBorder="1" applyAlignment="1" applyProtection="1">
      <alignment horizontal="left" vertical="center" wrapText="1"/>
    </xf>
    <xf numFmtId="0" fontId="7" fillId="0" borderId="88" xfId="0" applyFont="1" applyBorder="1" applyAlignment="1">
      <alignment horizontal="center" vertical="center"/>
    </xf>
    <xf numFmtId="0" fontId="46" fillId="0" borderId="97" xfId="0" applyFont="1" applyFill="1" applyBorder="1" applyAlignment="1" applyProtection="1">
      <alignment horizontal="center" vertical="center" wrapText="1"/>
    </xf>
    <xf numFmtId="43" fontId="46" fillId="0" borderId="46" xfId="1" applyFont="1" applyFill="1" applyBorder="1" applyAlignment="1" applyProtection="1">
      <alignment horizontal="left" vertical="center" wrapText="1"/>
    </xf>
    <xf numFmtId="0" fontId="46" fillId="2" borderId="46" xfId="0" applyFont="1" applyFill="1" applyBorder="1" applyAlignment="1" applyProtection="1">
      <alignment horizontal="left" vertical="center" wrapText="1"/>
    </xf>
    <xf numFmtId="0" fontId="46" fillId="2" borderId="46" xfId="0" applyFont="1" applyFill="1" applyBorder="1" applyAlignment="1" applyProtection="1">
      <alignment horizontal="center" vertical="center" wrapText="1"/>
    </xf>
    <xf numFmtId="0" fontId="46" fillId="0" borderId="46" xfId="0" applyFont="1" applyFill="1" applyBorder="1" applyAlignment="1" applyProtection="1">
      <alignment horizontal="center" vertical="center" wrapText="1"/>
    </xf>
    <xf numFmtId="0" fontId="46" fillId="2" borderId="13" xfId="0" applyFont="1" applyFill="1" applyBorder="1" applyAlignment="1" applyProtection="1">
      <alignment horizontal="left" vertical="center" wrapText="1"/>
    </xf>
    <xf numFmtId="0" fontId="46" fillId="0" borderId="13" xfId="0" applyFont="1" applyFill="1" applyBorder="1" applyAlignment="1" applyProtection="1">
      <alignment horizontal="center" vertical="center" wrapText="1"/>
    </xf>
    <xf numFmtId="0" fontId="46" fillId="0" borderId="128" xfId="0" applyFont="1" applyFill="1" applyBorder="1" applyAlignment="1" applyProtection="1">
      <alignment horizontal="center" vertical="center" wrapText="1"/>
    </xf>
    <xf numFmtId="43" fontId="46" fillId="0" borderId="128" xfId="1" applyFont="1" applyFill="1" applyBorder="1" applyAlignment="1" applyProtection="1">
      <alignment horizontal="left" vertical="center" wrapText="1"/>
    </xf>
    <xf numFmtId="0" fontId="46" fillId="2" borderId="13" xfId="0" applyFont="1" applyFill="1" applyBorder="1" applyAlignment="1" applyProtection="1">
      <alignment vertical="center" wrapText="1"/>
    </xf>
    <xf numFmtId="0" fontId="49" fillId="0" borderId="46" xfId="0" applyFont="1" applyBorder="1" applyAlignment="1">
      <alignment vertical="center" wrapText="1"/>
    </xf>
    <xf numFmtId="0" fontId="49" fillId="0" borderId="0" xfId="0" applyFont="1" applyAlignment="1">
      <alignment vertical="center" wrapText="1"/>
    </xf>
    <xf numFmtId="0" fontId="46" fillId="0" borderId="13" xfId="0" applyFont="1" applyFill="1" applyBorder="1" applyAlignment="1" applyProtection="1">
      <alignment vertical="center" wrapText="1"/>
    </xf>
    <xf numFmtId="0" fontId="49" fillId="0" borderId="13" xfId="0" applyFont="1" applyFill="1" applyBorder="1" applyAlignment="1" applyProtection="1">
      <alignment vertical="center" wrapText="1"/>
    </xf>
    <xf numFmtId="0" fontId="49" fillId="0" borderId="13" xfId="0" applyFont="1" applyFill="1" applyBorder="1" applyAlignment="1" applyProtection="1">
      <alignment horizontal="center" vertical="center" wrapText="1"/>
    </xf>
    <xf numFmtId="0" fontId="49" fillId="0" borderId="128" xfId="0" applyFont="1" applyFill="1" applyBorder="1" applyAlignment="1" applyProtection="1">
      <alignment horizontal="center" vertical="center" wrapText="1"/>
    </xf>
    <xf numFmtId="43" fontId="49" fillId="0" borderId="128" xfId="1" applyFont="1" applyFill="1" applyBorder="1" applyAlignment="1" applyProtection="1">
      <alignment horizontal="left" vertical="center" wrapText="1"/>
    </xf>
    <xf numFmtId="0" fontId="46" fillId="2" borderId="13" xfId="0" applyFont="1" applyFill="1" applyBorder="1" applyAlignment="1" applyProtection="1">
      <alignment horizontal="center" vertical="center" wrapText="1"/>
    </xf>
    <xf numFmtId="43" fontId="7" fillId="0" borderId="0" xfId="1" applyFont="1" applyBorder="1"/>
    <xf numFmtId="43" fontId="7" fillId="14" borderId="46" xfId="1" applyFont="1" applyFill="1" applyBorder="1" applyAlignment="1">
      <alignment horizontal="left" vertical="center"/>
    </xf>
    <xf numFmtId="0" fontId="46" fillId="0" borderId="88" xfId="0" applyFont="1" applyFill="1" applyBorder="1" applyAlignment="1">
      <alignment horizontal="center" wrapText="1"/>
    </xf>
    <xf numFmtId="0" fontId="46" fillId="0" borderId="46" xfId="0" applyFont="1" applyFill="1" applyBorder="1" applyAlignment="1">
      <alignment horizontal="center" wrapText="1"/>
    </xf>
    <xf numFmtId="0" fontId="7" fillId="0" borderId="46" xfId="0" applyFont="1" applyFill="1" applyBorder="1" applyAlignment="1">
      <alignment horizontal="center"/>
    </xf>
    <xf numFmtId="43" fontId="46" fillId="0" borderId="46" xfId="1" applyFont="1" applyFill="1" applyBorder="1" applyAlignment="1">
      <alignment horizontal="center" wrapText="1"/>
    </xf>
    <xf numFmtId="43" fontId="0" fillId="0" borderId="0" xfId="0" applyNumberFormat="1" applyFont="1" applyFill="1" applyBorder="1"/>
    <xf numFmtId="43" fontId="7" fillId="0" borderId="46" xfId="1" applyFont="1" applyFill="1" applyBorder="1"/>
    <xf numFmtId="43" fontId="51" fillId="14" borderId="88" xfId="1" applyFont="1" applyFill="1" applyBorder="1" applyAlignment="1">
      <alignment vertical="center" wrapText="1"/>
    </xf>
    <xf numFmtId="0" fontId="0" fillId="0" borderId="0" xfId="0" applyFont="1" applyFill="1" applyBorder="1"/>
    <xf numFmtId="0" fontId="46" fillId="0" borderId="128" xfId="0" applyFont="1" applyFill="1" applyBorder="1" applyAlignment="1">
      <alignment horizontal="center" vertical="center" wrapText="1"/>
    </xf>
    <xf numFmtId="0" fontId="46" fillId="0" borderId="46" xfId="0" applyFont="1" applyFill="1" applyBorder="1" applyAlignment="1">
      <alignment horizontal="left" vertical="top" wrapText="1"/>
    </xf>
    <xf numFmtId="0" fontId="46" fillId="0" borderId="13" xfId="0" applyFont="1" applyFill="1" applyBorder="1" applyAlignment="1">
      <alignment horizontal="center" vertical="center" wrapText="1"/>
    </xf>
    <xf numFmtId="0" fontId="46" fillId="0" borderId="138" xfId="0" applyFont="1" applyFill="1" applyBorder="1" applyAlignment="1">
      <alignment horizontal="center" vertical="center" wrapText="1"/>
    </xf>
    <xf numFmtId="43" fontId="46" fillId="0" borderId="13" xfId="1" applyFont="1" applyFill="1" applyBorder="1" applyAlignment="1">
      <alignment horizontal="center" vertical="center" wrapText="1"/>
    </xf>
    <xf numFmtId="0" fontId="0" fillId="0" borderId="0" xfId="0" applyFont="1" applyBorder="1"/>
    <xf numFmtId="0" fontId="46" fillId="0" borderId="139" xfId="0" applyFont="1" applyFill="1" applyBorder="1" applyAlignment="1">
      <alignment horizontal="center" vertical="center" wrapText="1"/>
    </xf>
    <xf numFmtId="0" fontId="46" fillId="0" borderId="86" xfId="0" applyFont="1" applyFill="1" applyBorder="1" applyAlignment="1">
      <alignment horizontal="left" vertical="top" wrapText="1"/>
    </xf>
    <xf numFmtId="43" fontId="46" fillId="0" borderId="139" xfId="1" applyFont="1" applyFill="1" applyBorder="1" applyAlignment="1">
      <alignment horizontal="center" vertical="center" wrapText="1"/>
    </xf>
    <xf numFmtId="0" fontId="46" fillId="0" borderId="46" xfId="0" applyFont="1" applyFill="1" applyBorder="1" applyAlignment="1">
      <alignment horizontal="center" vertical="center" wrapText="1"/>
    </xf>
    <xf numFmtId="0" fontId="46" fillId="0" borderId="79" xfId="0" applyFont="1" applyFill="1" applyBorder="1" applyAlignment="1">
      <alignment horizontal="center" vertical="center" wrapText="1"/>
    </xf>
    <xf numFmtId="0" fontId="49" fillId="0" borderId="46" xfId="0" applyFont="1" applyBorder="1" applyAlignment="1">
      <alignment vertical="top"/>
    </xf>
    <xf numFmtId="43" fontId="46" fillId="0" borderId="46" xfId="1" applyFont="1" applyFill="1" applyBorder="1" applyAlignment="1">
      <alignment horizontal="center" vertical="center" wrapText="1"/>
    </xf>
    <xf numFmtId="43" fontId="0" fillId="0" borderId="0" xfId="1" applyFont="1" applyBorder="1"/>
    <xf numFmtId="0" fontId="49" fillId="0" borderId="0" xfId="0" applyFont="1" applyAlignment="1">
      <alignment vertical="top" wrapText="1"/>
    </xf>
    <xf numFmtId="0" fontId="49" fillId="0" borderId="46" xfId="0" applyFont="1" applyBorder="1" applyAlignment="1">
      <alignment vertical="top" wrapText="1"/>
    </xf>
    <xf numFmtId="43" fontId="0" fillId="0" borderId="0" xfId="1" applyFont="1"/>
    <xf numFmtId="0" fontId="49" fillId="0" borderId="86" xfId="0" applyFont="1" applyBorder="1" applyAlignment="1">
      <alignment vertical="top" wrapText="1"/>
    </xf>
    <xf numFmtId="165" fontId="7" fillId="14" borderId="87" xfId="1" applyNumberFormat="1" applyFont="1" applyFill="1" applyBorder="1"/>
    <xf numFmtId="0" fontId="31" fillId="2" borderId="75" xfId="0" applyFont="1" applyFill="1" applyBorder="1" applyAlignment="1">
      <alignment horizontal="right" vertical="center" wrapText="1"/>
    </xf>
    <xf numFmtId="0" fontId="31" fillId="2" borderId="51" xfId="0" applyFont="1" applyFill="1" applyBorder="1" applyAlignment="1">
      <alignment horizontal="right" vertical="center" wrapText="1"/>
    </xf>
    <xf numFmtId="0" fontId="31" fillId="2" borderId="139" xfId="0" applyFont="1" applyFill="1" applyBorder="1" applyAlignment="1">
      <alignment horizontal="right" vertical="center" wrapText="1"/>
    </xf>
    <xf numFmtId="0" fontId="52" fillId="2" borderId="123" xfId="0" applyFont="1" applyFill="1" applyBorder="1" applyAlignment="1">
      <alignment horizontal="center" vertical="center" wrapText="1"/>
    </xf>
    <xf numFmtId="0" fontId="46" fillId="2" borderId="123" xfId="0" applyFont="1" applyFill="1" applyBorder="1" applyAlignment="1">
      <alignment horizontal="left" vertical="center" wrapText="1"/>
    </xf>
    <xf numFmtId="0" fontId="52" fillId="2" borderId="46" xfId="0" applyFont="1" applyFill="1" applyBorder="1" applyAlignment="1">
      <alignment horizontal="center" vertical="center" wrapText="1"/>
    </xf>
    <xf numFmtId="43" fontId="52" fillId="2" borderId="139" xfId="1" applyFont="1" applyFill="1" applyBorder="1" applyAlignment="1">
      <alignment horizontal="center"/>
    </xf>
    <xf numFmtId="0" fontId="31" fillId="2" borderId="86" xfId="0" applyFont="1" applyFill="1" applyBorder="1" applyAlignment="1">
      <alignment horizontal="center" vertical="center" wrapText="1"/>
    </xf>
    <xf numFmtId="0" fontId="31" fillId="2" borderId="119" xfId="0" applyFont="1" applyFill="1" applyBorder="1" applyAlignment="1">
      <alignment horizontal="right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52" fillId="2" borderId="88" xfId="0" applyFont="1" applyFill="1" applyBorder="1" applyAlignment="1">
      <alignment horizontal="center" vertical="center" wrapText="1"/>
    </xf>
    <xf numFmtId="0" fontId="46" fillId="2" borderId="88" xfId="0" applyFont="1" applyFill="1" applyBorder="1" applyAlignment="1">
      <alignment horizontal="left" vertical="center" wrapText="1"/>
    </xf>
    <xf numFmtId="43" fontId="52" fillId="2" borderId="46" xfId="1" applyFont="1" applyFill="1" applyBorder="1" applyAlignment="1">
      <alignment horizontal="center"/>
    </xf>
    <xf numFmtId="0" fontId="31" fillId="2" borderId="129" xfId="0" applyFont="1" applyFill="1" applyBorder="1" applyAlignment="1">
      <alignment horizontal="right" vertical="center" wrapText="1"/>
    </xf>
    <xf numFmtId="0" fontId="31" fillId="2" borderId="129" xfId="0" applyFont="1" applyFill="1" applyBorder="1" applyAlignment="1">
      <alignment horizontal="center" vertical="center" wrapText="1"/>
    </xf>
    <xf numFmtId="0" fontId="31" fillId="2" borderId="88" xfId="0" applyFont="1" applyFill="1" applyBorder="1" applyAlignment="1">
      <alignment horizontal="center" vertical="center" wrapText="1"/>
    </xf>
    <xf numFmtId="43" fontId="52" fillId="2" borderId="46" xfId="1" applyFont="1" applyFill="1" applyBorder="1" applyAlignment="1">
      <alignment horizontal="center" vertical="center" wrapText="1"/>
    </xf>
    <xf numFmtId="166" fontId="52" fillId="2" borderId="46" xfId="1" applyNumberFormat="1" applyFont="1" applyFill="1" applyBorder="1" applyAlignment="1">
      <alignment horizontal="center"/>
    </xf>
    <xf numFmtId="167" fontId="0" fillId="0" borderId="0" xfId="0" applyNumberFormat="1" applyFont="1" applyBorder="1"/>
    <xf numFmtId="0" fontId="31" fillId="19" borderId="79" xfId="0" applyFont="1" applyFill="1" applyBorder="1" applyAlignment="1">
      <alignment horizontal="right" vertical="center" wrapText="1"/>
    </xf>
    <xf numFmtId="0" fontId="31" fillId="19" borderId="79" xfId="0" applyFont="1" applyFill="1" applyBorder="1" applyAlignment="1">
      <alignment horizontal="center" vertical="center" wrapText="1"/>
    </xf>
    <xf numFmtId="0" fontId="31" fillId="19" borderId="79" xfId="0" applyFont="1" applyFill="1" applyBorder="1" applyAlignment="1">
      <alignment horizontal="center" vertical="center"/>
    </xf>
    <xf numFmtId="0" fontId="52" fillId="19" borderId="52" xfId="0" applyFont="1" applyFill="1" applyBorder="1" applyAlignment="1">
      <alignment horizontal="center" vertical="center"/>
    </xf>
    <xf numFmtId="0" fontId="46" fillId="19" borderId="79" xfId="0" applyFont="1" applyFill="1" applyBorder="1" applyAlignment="1">
      <alignment horizontal="left" vertical="center"/>
    </xf>
    <xf numFmtId="0" fontId="52" fillId="19" borderId="79" xfId="0" applyFont="1" applyFill="1" applyBorder="1" applyAlignment="1">
      <alignment horizontal="center" vertical="center"/>
    </xf>
    <xf numFmtId="0" fontId="52" fillId="19" borderId="119" xfId="0" applyFont="1" applyFill="1" applyBorder="1" applyAlignment="1">
      <alignment horizontal="center" vertical="center"/>
    </xf>
    <xf numFmtId="166" fontId="46" fillId="14" borderId="46" xfId="1" applyNumberFormat="1" applyFont="1" applyFill="1" applyBorder="1" applyAlignment="1">
      <alignment horizontal="center"/>
    </xf>
    <xf numFmtId="43" fontId="28" fillId="14" borderId="46" xfId="0" applyNumberFormat="1" applyFont="1" applyFill="1" applyBorder="1"/>
    <xf numFmtId="0" fontId="7" fillId="0" borderId="46" xfId="0" applyFont="1" applyBorder="1"/>
    <xf numFmtId="43" fontId="0" fillId="0" borderId="0" xfId="0" applyNumberFormat="1" applyFont="1"/>
    <xf numFmtId="43" fontId="7" fillId="0" borderId="0" xfId="0" applyNumberFormat="1" applyFont="1"/>
    <xf numFmtId="0" fontId="31" fillId="2" borderId="0" xfId="0" applyFont="1" applyFill="1" applyBorder="1" applyAlignment="1">
      <alignment horizontal="left"/>
    </xf>
    <xf numFmtId="0" fontId="7" fillId="2" borderId="0" xfId="0" applyFont="1" applyFill="1"/>
    <xf numFmtId="0" fontId="54" fillId="2" borderId="46" xfId="0" applyFont="1" applyFill="1" applyBorder="1" applyAlignment="1">
      <alignment horizontal="center" wrapText="1"/>
    </xf>
    <xf numFmtId="0" fontId="55" fillId="2" borderId="46" xfId="0" applyFont="1" applyFill="1" applyBorder="1" applyAlignment="1">
      <alignment horizontal="center" vertical="center" wrapText="1"/>
    </xf>
    <xf numFmtId="0" fontId="54" fillId="2" borderId="46" xfId="0" applyFont="1" applyFill="1" applyBorder="1" applyAlignment="1">
      <alignment horizontal="left" wrapText="1"/>
    </xf>
    <xf numFmtId="4" fontId="46" fillId="2" borderId="140" xfId="0" applyNumberFormat="1" applyFont="1" applyFill="1" applyBorder="1" applyAlignment="1">
      <alignment horizontal="center" vertical="center" wrapText="1"/>
    </xf>
    <xf numFmtId="0" fontId="54" fillId="2" borderId="46" xfId="0" applyFont="1" applyFill="1" applyBorder="1" applyAlignment="1">
      <alignment horizontal="center" vertical="center"/>
    </xf>
    <xf numFmtId="4" fontId="46" fillId="2" borderId="141" xfId="0" applyNumberFormat="1" applyFont="1" applyFill="1" applyBorder="1" applyAlignment="1">
      <alignment horizontal="center" vertical="center" wrapText="1"/>
    </xf>
    <xf numFmtId="0" fontId="54" fillId="2" borderId="46" xfId="0" applyFont="1" applyFill="1" applyBorder="1" applyAlignment="1">
      <alignment horizontal="center" vertical="center" wrapText="1"/>
    </xf>
    <xf numFmtId="43" fontId="7" fillId="0" borderId="0" xfId="1" applyFont="1"/>
    <xf numFmtId="0" fontId="54" fillId="2" borderId="46" xfId="0" applyFont="1" applyFill="1" applyBorder="1" applyAlignment="1">
      <alignment wrapText="1"/>
    </xf>
    <xf numFmtId="4" fontId="46" fillId="2" borderId="88" xfId="0" applyNumberFormat="1" applyFont="1" applyFill="1" applyBorder="1" applyAlignment="1">
      <alignment horizontal="center" vertical="center" wrapText="1"/>
    </xf>
    <xf numFmtId="0" fontId="54" fillId="2" borderId="131" xfId="0" applyFont="1" applyFill="1" applyBorder="1" applyAlignment="1">
      <alignment horizontal="center" wrapText="1"/>
    </xf>
    <xf numFmtId="0" fontId="55" fillId="2" borderId="142" xfId="0" applyFont="1" applyFill="1" applyBorder="1" applyAlignment="1">
      <alignment horizontal="center" vertical="center" wrapText="1"/>
    </xf>
    <xf numFmtId="0" fontId="54" fillId="2" borderId="53" xfId="0" applyFont="1" applyFill="1" applyBorder="1" applyAlignment="1">
      <alignment wrapText="1"/>
    </xf>
    <xf numFmtId="4" fontId="46" fillId="2" borderId="143" xfId="0" applyNumberFormat="1" applyFont="1" applyFill="1" applyBorder="1" applyAlignment="1">
      <alignment horizontal="center" vertical="center" wrapText="1"/>
    </xf>
    <xf numFmtId="0" fontId="54" fillId="2" borderId="142" xfId="0" applyFont="1" applyFill="1" applyBorder="1" applyAlignment="1">
      <alignment horizontal="center" vertical="center"/>
    </xf>
    <xf numFmtId="0" fontId="54" fillId="2" borderId="130" xfId="0" applyFont="1" applyFill="1" applyBorder="1" applyAlignment="1">
      <alignment horizontal="center" wrapText="1"/>
    </xf>
    <xf numFmtId="0" fontId="55" fillId="2" borderId="144" xfId="0" applyFont="1" applyFill="1" applyBorder="1" applyAlignment="1">
      <alignment horizontal="center" vertical="center" wrapText="1"/>
    </xf>
    <xf numFmtId="0" fontId="54" fillId="2" borderId="9" xfId="0" applyFont="1" applyFill="1" applyBorder="1" applyAlignment="1">
      <alignment horizontal="left" wrapText="1"/>
    </xf>
    <xf numFmtId="4" fontId="46" fillId="2" borderId="145" xfId="0" applyNumberFormat="1" applyFont="1" applyFill="1" applyBorder="1" applyAlignment="1">
      <alignment horizontal="center" vertical="center" wrapText="1"/>
    </xf>
    <xf numFmtId="0" fontId="54" fillId="2" borderId="54" xfId="0" applyFont="1" applyFill="1" applyBorder="1" applyAlignment="1">
      <alignment horizontal="center" vertical="center"/>
    </xf>
    <xf numFmtId="0" fontId="49" fillId="2" borderId="81" xfId="0" applyFont="1" applyFill="1" applyBorder="1" applyAlignment="1">
      <alignment horizontal="left" wrapText="1"/>
    </xf>
    <xf numFmtId="4" fontId="7" fillId="0" borderId="0" xfId="0" applyNumberFormat="1" applyFont="1"/>
    <xf numFmtId="0" fontId="54" fillId="2" borderId="77" xfId="0" applyFont="1" applyFill="1" applyBorder="1" applyAlignment="1">
      <alignment horizontal="center" wrapText="1"/>
    </xf>
    <xf numFmtId="0" fontId="49" fillId="2" borderId="138" xfId="0" applyFont="1" applyFill="1" applyBorder="1" applyAlignment="1">
      <alignment horizontal="left" wrapText="1"/>
    </xf>
    <xf numFmtId="0" fontId="54" fillId="0" borderId="77" xfId="0" applyFont="1" applyFill="1" applyBorder="1" applyAlignment="1">
      <alignment horizontal="center" wrapText="1"/>
    </xf>
    <xf numFmtId="0" fontId="46" fillId="2" borderId="46" xfId="0" applyFont="1" applyFill="1" applyBorder="1" applyAlignment="1">
      <alignment horizontal="center" vertical="center"/>
    </xf>
    <xf numFmtId="0" fontId="54" fillId="2" borderId="138" xfId="0" applyFont="1" applyFill="1" applyBorder="1" applyAlignment="1">
      <alignment horizontal="left" vertical="center" wrapText="1"/>
    </xf>
    <xf numFmtId="4" fontId="7" fillId="14" borderId="46" xfId="0" applyNumberFormat="1" applyFont="1" applyFill="1" applyBorder="1" applyAlignment="1">
      <alignment wrapText="1"/>
    </xf>
    <xf numFmtId="0" fontId="46" fillId="0" borderId="0" xfId="0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center" wrapText="1"/>
    </xf>
    <xf numFmtId="0" fontId="53" fillId="0" borderId="0" xfId="0" applyFont="1" applyFill="1" applyBorder="1" applyAlignment="1">
      <alignment horizontal="justify"/>
    </xf>
    <xf numFmtId="0" fontId="7" fillId="0" borderId="0" xfId="0" applyFont="1" applyBorder="1" applyAlignment="1"/>
    <xf numFmtId="0" fontId="55" fillId="2" borderId="46" xfId="0" applyFont="1" applyFill="1" applyBorder="1" applyAlignment="1">
      <alignment horizontal="center" wrapText="1"/>
    </xf>
    <xf numFmtId="0" fontId="46" fillId="2" borderId="13" xfId="0" applyFont="1" applyFill="1" applyBorder="1" applyAlignment="1">
      <alignment vertical="center" wrapText="1"/>
    </xf>
    <xf numFmtId="4" fontId="46" fillId="2" borderId="13" xfId="0" applyNumberFormat="1" applyFont="1" applyFill="1" applyBorder="1" applyAlignment="1">
      <alignment vertical="center" wrapText="1"/>
    </xf>
    <xf numFmtId="0" fontId="54" fillId="2" borderId="144" xfId="0" applyFont="1" applyFill="1" applyBorder="1" applyAlignment="1">
      <alignment horizontal="center" vertical="center" wrapText="1"/>
    </xf>
    <xf numFmtId="0" fontId="0" fillId="2" borderId="46" xfId="0" applyFont="1" applyFill="1" applyBorder="1" applyAlignment="1">
      <alignment horizontal="center"/>
    </xf>
    <xf numFmtId="0" fontId="46" fillId="2" borderId="46" xfId="0" applyFont="1" applyFill="1" applyBorder="1" applyAlignment="1">
      <alignment vertical="center" wrapText="1"/>
    </xf>
    <xf numFmtId="43" fontId="46" fillId="2" borderId="46" xfId="1" applyFont="1" applyFill="1" applyBorder="1" applyAlignment="1"/>
    <xf numFmtId="0" fontId="46" fillId="2" borderId="46" xfId="0" applyFont="1" applyFill="1" applyBorder="1" applyAlignment="1">
      <alignment horizontal="center" vertical="center" wrapText="1"/>
    </xf>
    <xf numFmtId="0" fontId="54" fillId="2" borderId="97" xfId="0" applyFont="1" applyFill="1" applyBorder="1" applyAlignment="1">
      <alignment horizontal="center" wrapText="1"/>
    </xf>
    <xf numFmtId="0" fontId="46" fillId="2" borderId="88" xfId="0" applyFont="1" applyFill="1" applyBorder="1" applyAlignment="1">
      <alignment vertical="center" wrapText="1"/>
    </xf>
    <xf numFmtId="4" fontId="46" fillId="2" borderId="88" xfId="0" applyNumberFormat="1" applyFont="1" applyFill="1" applyBorder="1" applyAlignment="1">
      <alignment vertical="center" wrapText="1"/>
    </xf>
    <xf numFmtId="0" fontId="54" fillId="2" borderId="146" xfId="0" applyFont="1" applyFill="1" applyBorder="1" applyAlignment="1">
      <alignment horizontal="center" vertical="center" wrapText="1"/>
    </xf>
    <xf numFmtId="0" fontId="54" fillId="2" borderId="78" xfId="0" applyFont="1" applyFill="1" applyBorder="1" applyAlignment="1">
      <alignment horizontal="center" wrapText="1"/>
    </xf>
    <xf numFmtId="4" fontId="46" fillId="2" borderId="46" xfId="0" applyNumberFormat="1" applyFont="1" applyFill="1" applyBorder="1" applyAlignment="1">
      <alignment vertical="center" wrapText="1"/>
    </xf>
    <xf numFmtId="0" fontId="54" fillId="2" borderId="5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wrapText="1"/>
    </xf>
    <xf numFmtId="0" fontId="46" fillId="2" borderId="88" xfId="0" applyFont="1" applyFill="1" applyBorder="1" applyAlignment="1">
      <alignment wrapText="1"/>
    </xf>
    <xf numFmtId="4" fontId="46" fillId="2" borderId="46" xfId="0" applyNumberFormat="1" applyFont="1" applyFill="1" applyBorder="1" applyAlignment="1">
      <alignment wrapText="1"/>
    </xf>
    <xf numFmtId="0" fontId="54" fillId="2" borderId="77" xfId="0" applyFont="1" applyFill="1" applyBorder="1" applyAlignment="1">
      <alignment horizontal="center" vertical="center" wrapText="1"/>
    </xf>
    <xf numFmtId="0" fontId="46" fillId="2" borderId="22" xfId="0" applyFont="1" applyFill="1" applyBorder="1" applyAlignment="1">
      <alignment vertical="center" wrapText="1"/>
    </xf>
    <xf numFmtId="0" fontId="46" fillId="2" borderId="138" xfId="0" applyFont="1" applyFill="1" applyBorder="1" applyAlignment="1">
      <alignment vertical="center" wrapText="1"/>
    </xf>
    <xf numFmtId="0" fontId="54" fillId="2" borderId="128" xfId="0" applyFont="1" applyFill="1" applyBorder="1" applyAlignment="1">
      <alignment horizontal="center" vertical="center" wrapText="1"/>
    </xf>
    <xf numFmtId="0" fontId="49" fillId="2" borderId="78" xfId="0" applyFont="1" applyFill="1" applyBorder="1" applyAlignment="1">
      <alignment horizontal="center" vertical="center"/>
    </xf>
    <xf numFmtId="0" fontId="46" fillId="2" borderId="79" xfId="0" applyFont="1" applyFill="1" applyBorder="1" applyAlignment="1">
      <alignment vertical="center"/>
    </xf>
    <xf numFmtId="4" fontId="0" fillId="2" borderId="46" xfId="0" applyNumberFormat="1" applyFont="1" applyFill="1" applyBorder="1" applyAlignment="1">
      <alignment vertical="center"/>
    </xf>
    <xf numFmtId="0" fontId="46" fillId="2" borderId="80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justify"/>
    </xf>
    <xf numFmtId="4" fontId="7" fillId="14" borderId="46" xfId="0" applyNumberFormat="1" applyFont="1" applyFill="1" applyBorder="1"/>
    <xf numFmtId="0" fontId="0" fillId="0" borderId="0" xfId="0" applyFont="1" applyAlignment="1">
      <alignment wrapText="1"/>
    </xf>
    <xf numFmtId="0" fontId="7" fillId="19" borderId="0" xfId="0" applyFont="1" applyFill="1"/>
    <xf numFmtId="0" fontId="31" fillId="19" borderId="0" xfId="0" applyFont="1" applyFill="1" applyBorder="1" applyAlignment="1">
      <alignment horizontal="left"/>
    </xf>
    <xf numFmtId="0" fontId="7" fillId="0" borderId="0" xfId="0" applyFont="1" applyBorder="1"/>
    <xf numFmtId="0" fontId="7" fillId="0" borderId="0" xfId="0" applyFont="1" applyFill="1" applyBorder="1" applyAlignment="1">
      <alignment wrapText="1"/>
    </xf>
    <xf numFmtId="0" fontId="58" fillId="0" borderId="46" xfId="0" applyFont="1" applyFill="1" applyBorder="1" applyAlignment="1">
      <alignment horizontal="center" vertical="center" wrapText="1"/>
    </xf>
    <xf numFmtId="0" fontId="58" fillId="0" borderId="79" xfId="0" applyFont="1" applyFill="1" applyBorder="1" applyAlignment="1">
      <alignment horizontal="center" vertical="center" wrapText="1"/>
    </xf>
    <xf numFmtId="165" fontId="46" fillId="0" borderId="0" xfId="1" applyNumberFormat="1" applyFont="1" applyFill="1" applyBorder="1" applyAlignment="1">
      <alignment horizontal="center" vertical="center" wrapText="1"/>
    </xf>
    <xf numFmtId="3" fontId="46" fillId="0" borderId="46" xfId="0" applyNumberFormat="1" applyFont="1" applyBorder="1" applyAlignment="1">
      <alignment horizontal="center" vertical="center" wrapText="1"/>
    </xf>
    <xf numFmtId="4" fontId="46" fillId="0" borderId="46" xfId="0" applyNumberFormat="1" applyFont="1" applyFill="1" applyBorder="1" applyAlignment="1">
      <alignment horizontal="right" vertical="center" wrapText="1"/>
    </xf>
    <xf numFmtId="0" fontId="54" fillId="0" borderId="46" xfId="0" applyFont="1" applyFill="1" applyBorder="1" applyAlignment="1">
      <alignment horizontal="center" vertical="center" wrapText="1"/>
    </xf>
    <xf numFmtId="0" fontId="58" fillId="0" borderId="86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46" fillId="0" borderId="86" xfId="0" applyFont="1" applyFill="1" applyBorder="1" applyAlignment="1">
      <alignment horizontal="left" vertical="center" wrapText="1"/>
    </xf>
    <xf numFmtId="165" fontId="46" fillId="0" borderId="79" xfId="1" applyNumberFormat="1" applyFont="1" applyFill="1" applyBorder="1" applyAlignment="1">
      <alignment horizontal="left" vertical="center" wrapText="1"/>
    </xf>
    <xf numFmtId="43" fontId="58" fillId="0" borderId="86" xfId="1" applyFont="1" applyFill="1" applyBorder="1" applyAlignment="1">
      <alignment horizontal="left" vertical="center" wrapText="1"/>
    </xf>
    <xf numFmtId="43" fontId="7" fillId="0" borderId="119" xfId="1" applyFont="1" applyFill="1" applyBorder="1" applyAlignment="1">
      <alignment vertical="center" wrapText="1"/>
    </xf>
    <xf numFmtId="0" fontId="54" fillId="0" borderId="46" xfId="0" applyFont="1" applyFill="1" applyBorder="1" applyAlignment="1">
      <alignment horizontal="center" wrapText="1"/>
    </xf>
    <xf numFmtId="0" fontId="46" fillId="0" borderId="46" xfId="0" applyFont="1" applyFill="1" applyBorder="1" applyAlignment="1">
      <alignment horizontal="left" vertical="center" wrapText="1"/>
    </xf>
    <xf numFmtId="43" fontId="46" fillId="0" borderId="79" xfId="1" applyFont="1" applyFill="1" applyBorder="1" applyAlignment="1">
      <alignment horizontal="left" vertical="center" wrapText="1"/>
    </xf>
    <xf numFmtId="43" fontId="54" fillId="0" borderId="46" xfId="1" applyFont="1" applyFill="1" applyBorder="1" applyAlignment="1">
      <alignment horizontal="left" vertical="center" wrapText="1"/>
    </xf>
    <xf numFmtId="43" fontId="7" fillId="0" borderId="80" xfId="1" applyFont="1" applyFill="1" applyBorder="1" applyAlignment="1">
      <alignment vertical="center" wrapText="1"/>
    </xf>
    <xf numFmtId="0" fontId="54" fillId="0" borderId="54" xfId="0" applyFont="1" applyFill="1" applyBorder="1" applyAlignment="1">
      <alignment horizontal="center"/>
    </xf>
    <xf numFmtId="43" fontId="46" fillId="0" borderId="52" xfId="1" applyFont="1" applyFill="1" applyBorder="1" applyAlignment="1">
      <alignment horizontal="left" vertical="center" wrapText="1"/>
    </xf>
    <xf numFmtId="43" fontId="54" fillId="0" borderId="88" xfId="1" applyFont="1" applyFill="1" applyBorder="1" applyAlignment="1">
      <alignment horizontal="left" vertical="center" wrapText="1"/>
    </xf>
    <xf numFmtId="43" fontId="7" fillId="0" borderId="129" xfId="1" applyFont="1" applyFill="1" applyBorder="1" applyAlignment="1">
      <alignment vertical="center" wrapText="1"/>
    </xf>
    <xf numFmtId="167" fontId="31" fillId="14" borderId="46" xfId="0" applyNumberFormat="1" applyFont="1" applyFill="1" applyBorder="1"/>
    <xf numFmtId="0" fontId="31" fillId="18" borderId="7" xfId="0" applyFont="1" applyFill="1" applyBorder="1" applyAlignment="1"/>
    <xf numFmtId="0" fontId="55" fillId="0" borderId="46" xfId="0" applyFont="1" applyBorder="1" applyAlignment="1">
      <alignment horizontal="center" wrapText="1"/>
    </xf>
    <xf numFmtId="0" fontId="46" fillId="0" borderId="46" xfId="0" applyFont="1" applyBorder="1" applyAlignment="1">
      <alignment horizontal="center" wrapText="1"/>
    </xf>
    <xf numFmtId="4" fontId="46" fillId="0" borderId="46" xfId="0" applyNumberFormat="1" applyFont="1" applyBorder="1" applyAlignment="1">
      <alignment horizontal="right" wrapText="1"/>
    </xf>
    <xf numFmtId="0" fontId="28" fillId="0" borderId="46" xfId="0" applyFont="1" applyBorder="1" applyAlignment="1">
      <alignment horizontal="center" wrapText="1"/>
    </xf>
    <xf numFmtId="4" fontId="7" fillId="20" borderId="55" xfId="0" applyNumberFormat="1" applyFont="1" applyFill="1" applyBorder="1" applyAlignment="1">
      <alignment wrapText="1"/>
    </xf>
    <xf numFmtId="0" fontId="46" fillId="20" borderId="146" xfId="0" applyFont="1" applyFill="1" applyBorder="1" applyAlignment="1">
      <alignment horizontal="center" wrapText="1"/>
    </xf>
    <xf numFmtId="0" fontId="44" fillId="0" borderId="128" xfId="0" applyFont="1" applyBorder="1" applyAlignment="1">
      <alignment horizontal="center"/>
    </xf>
    <xf numFmtId="0" fontId="60" fillId="0" borderId="0" xfId="0" applyFont="1" applyFill="1" applyBorder="1" applyAlignment="1"/>
    <xf numFmtId="0" fontId="31" fillId="18" borderId="23" xfId="0" applyFont="1" applyFill="1" applyBorder="1" applyAlignment="1">
      <alignment horizontal="left"/>
    </xf>
    <xf numFmtId="0" fontId="31" fillId="18" borderId="32" xfId="0" applyFont="1" applyFill="1" applyBorder="1" applyAlignment="1">
      <alignment horizontal="left"/>
    </xf>
    <xf numFmtId="0" fontId="31" fillId="19" borderId="20" xfId="0" applyFont="1" applyFill="1" applyBorder="1" applyAlignment="1">
      <alignment horizontal="left"/>
    </xf>
    <xf numFmtId="0" fontId="31" fillId="19" borderId="23" xfId="0" applyFont="1" applyFill="1" applyBorder="1" applyAlignment="1">
      <alignment horizontal="left"/>
    </xf>
    <xf numFmtId="0" fontId="0" fillId="19" borderId="0" xfId="0" applyFont="1" applyFill="1"/>
    <xf numFmtId="0" fontId="61" fillId="0" borderId="0" xfId="0" applyFont="1" applyFill="1" applyBorder="1" applyAlignment="1">
      <alignment horizontal="left"/>
    </xf>
    <xf numFmtId="0" fontId="24" fillId="0" borderId="0" xfId="0" applyFont="1"/>
    <xf numFmtId="0" fontId="0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wrapText="1"/>
    </xf>
    <xf numFmtId="0" fontId="0" fillId="2" borderId="7" xfId="0" applyFill="1" applyBorder="1" applyAlignment="1">
      <alignment horizontal="left" vertical="top"/>
    </xf>
    <xf numFmtId="43" fontId="0" fillId="2" borderId="7" xfId="1" applyFont="1" applyFill="1" applyBorder="1" applyAlignment="1">
      <alignment horizontal="center" vertical="center"/>
    </xf>
    <xf numFmtId="3" fontId="0" fillId="2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top" wrapText="1"/>
    </xf>
    <xf numFmtId="0" fontId="0" fillId="2" borderId="7" xfId="0" applyFont="1" applyFill="1" applyBorder="1"/>
    <xf numFmtId="0" fontId="0" fillId="2" borderId="7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left" vertical="top"/>
    </xf>
    <xf numFmtId="0" fontId="0" fillId="2" borderId="0" xfId="0" applyFont="1" applyFill="1"/>
    <xf numFmtId="0" fontId="4" fillId="2" borderId="7" xfId="0" applyFont="1" applyFill="1" applyBorder="1" applyAlignment="1">
      <alignment horizontal="left" vertical="top" wrapText="1"/>
    </xf>
    <xf numFmtId="4" fontId="0" fillId="2" borderId="7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0" fillId="2" borderId="8" xfId="0" applyFont="1" applyFill="1" applyBorder="1"/>
    <xf numFmtId="0" fontId="62" fillId="2" borderId="7" xfId="0" applyFont="1" applyFill="1" applyBorder="1" applyAlignment="1">
      <alignment horizontal="left" vertical="top" wrapText="1"/>
    </xf>
    <xf numFmtId="43" fontId="28" fillId="14" borderId="46" xfId="1" applyFont="1" applyFill="1" applyBorder="1"/>
    <xf numFmtId="0" fontId="6" fillId="0" borderId="48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3" xfId="0" applyFont="1" applyFill="1" applyBorder="1" applyAlignment="1">
      <alignment horizontal="center" wrapText="1"/>
    </xf>
    <xf numFmtId="0" fontId="3" fillId="0" borderId="42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" fillId="3" borderId="64" xfId="0" applyFont="1" applyFill="1" applyBorder="1" applyAlignment="1">
      <alignment horizontal="center" vertical="center" wrapText="1"/>
    </xf>
    <xf numFmtId="0" fontId="1" fillId="3" borderId="56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44" xfId="0" applyFont="1" applyFill="1" applyBorder="1" applyAlignment="1">
      <alignment horizontal="center" wrapText="1"/>
    </xf>
    <xf numFmtId="0" fontId="11" fillId="0" borderId="6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" fillId="3" borderId="62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  <xf numFmtId="0" fontId="1" fillId="3" borderId="5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6" borderId="5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/>
    </xf>
    <xf numFmtId="0" fontId="18" fillId="9" borderId="7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top" wrapText="1"/>
    </xf>
    <xf numFmtId="0" fontId="25" fillId="0" borderId="7" xfId="0" applyFont="1" applyBorder="1" applyAlignment="1">
      <alignment horizontal="center" vertical="center" wrapText="1"/>
    </xf>
    <xf numFmtId="0" fontId="26" fillId="3" borderId="7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left" vertical="top" wrapText="1"/>
    </xf>
    <xf numFmtId="0" fontId="25" fillId="2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72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 wrapText="1"/>
    </xf>
    <xf numFmtId="0" fontId="6" fillId="0" borderId="69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67" xfId="0" applyFont="1" applyFill="1" applyBorder="1" applyAlignment="1">
      <alignment horizontal="left" vertical="top" wrapText="1"/>
    </xf>
    <xf numFmtId="0" fontId="3" fillId="0" borderId="67" xfId="0" applyFont="1" applyFill="1" applyBorder="1" applyAlignment="1">
      <alignment horizontal="center" vertical="top" wrapText="1"/>
    </xf>
    <xf numFmtId="0" fontId="17" fillId="6" borderId="0" xfId="0" applyFont="1" applyFill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top" wrapText="1"/>
    </xf>
    <xf numFmtId="0" fontId="7" fillId="14" borderId="13" xfId="0" applyFont="1" applyFill="1" applyBorder="1" applyAlignment="1">
      <alignment horizontal="center" vertical="center"/>
    </xf>
    <xf numFmtId="0" fontId="7" fillId="14" borderId="86" xfId="0" applyFont="1" applyFill="1" applyBorder="1" applyAlignment="1">
      <alignment horizontal="center" vertical="center"/>
    </xf>
    <xf numFmtId="0" fontId="7" fillId="14" borderId="88" xfId="0" applyFont="1" applyFill="1" applyBorder="1" applyAlignment="1">
      <alignment horizontal="center" vertical="center"/>
    </xf>
    <xf numFmtId="0" fontId="41" fillId="0" borderId="77" xfId="0" applyFont="1" applyBorder="1" applyAlignment="1">
      <alignment horizontal="center" vertical="center" wrapText="1"/>
    </xf>
    <xf numFmtId="0" fontId="38" fillId="0" borderId="87" xfId="0" applyFont="1" applyBorder="1" applyAlignment="1">
      <alignment horizontal="center" vertical="center" wrapText="1"/>
    </xf>
    <xf numFmtId="0" fontId="38" fillId="0" borderId="97" xfId="0" applyFont="1" applyBorder="1" applyAlignment="1">
      <alignment horizontal="center" vertical="center" wrapText="1"/>
    </xf>
    <xf numFmtId="0" fontId="31" fillId="0" borderId="86" xfId="0" applyFont="1" applyFill="1" applyBorder="1" applyAlignment="1">
      <alignment horizontal="center" vertical="center" wrapText="1"/>
    </xf>
    <xf numFmtId="0" fontId="31" fillId="0" borderId="88" xfId="0" applyFont="1" applyFill="1" applyBorder="1" applyAlignment="1">
      <alignment horizontal="center" vertical="center" wrapText="1"/>
    </xf>
    <xf numFmtId="0" fontId="7" fillId="14" borderId="87" xfId="0" applyFont="1" applyFill="1" applyBorder="1" applyAlignment="1">
      <alignment horizontal="center" vertical="center"/>
    </xf>
    <xf numFmtId="0" fontId="7" fillId="14" borderId="97" xfId="0" applyFont="1" applyFill="1" applyBorder="1" applyAlignment="1">
      <alignment horizontal="center" vertical="center"/>
    </xf>
    <xf numFmtId="0" fontId="35" fillId="0" borderId="86" xfId="0" applyFont="1" applyFill="1" applyBorder="1" applyAlignment="1">
      <alignment horizontal="center" vertical="center" wrapText="1"/>
    </xf>
    <xf numFmtId="0" fontId="32" fillId="0" borderId="86" xfId="0" applyFont="1" applyFill="1" applyBorder="1" applyAlignment="1">
      <alignment horizontal="center" vertical="center" wrapText="1"/>
    </xf>
    <xf numFmtId="0" fontId="32" fillId="0" borderId="88" xfId="0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left" vertical="center" wrapText="1"/>
    </xf>
    <xf numFmtId="0" fontId="31" fillId="0" borderId="86" xfId="0" applyFont="1" applyFill="1" applyBorder="1" applyAlignment="1">
      <alignment horizontal="left" vertical="center" wrapText="1"/>
    </xf>
    <xf numFmtId="0" fontId="7" fillId="14" borderId="77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8" fillId="0" borderId="86" xfId="0" applyFont="1" applyBorder="1" applyAlignment="1">
      <alignment horizontal="center" vertical="center" wrapText="1"/>
    </xf>
    <xf numFmtId="0" fontId="38" fillId="0" borderId="88" xfId="0" applyFont="1" applyBorder="1" applyAlignment="1">
      <alignment horizontal="center" vertical="center" wrapText="1"/>
    </xf>
    <xf numFmtId="0" fontId="31" fillId="0" borderId="88" xfId="0" applyFont="1" applyFill="1" applyBorder="1" applyAlignment="1">
      <alignment horizontal="left" vertical="center" wrapText="1"/>
    </xf>
    <xf numFmtId="0" fontId="39" fillId="0" borderId="13" xfId="0" applyFont="1" applyBorder="1" applyAlignment="1">
      <alignment horizontal="center" vertical="center" wrapText="1"/>
    </xf>
    <xf numFmtId="0" fontId="0" fillId="14" borderId="13" xfId="0" applyFill="1" applyBorder="1" applyAlignment="1">
      <alignment horizontal="center" vertical="center"/>
    </xf>
    <xf numFmtId="0" fontId="0" fillId="14" borderId="86" xfId="0" applyFill="1" applyBorder="1" applyAlignment="1">
      <alignment horizontal="center" vertical="center"/>
    </xf>
    <xf numFmtId="0" fontId="0" fillId="14" borderId="88" xfId="0" applyFill="1" applyBorder="1" applyAlignment="1">
      <alignment horizontal="center" vertical="center"/>
    </xf>
    <xf numFmtId="0" fontId="31" fillId="0" borderId="13" xfId="0" applyFont="1" applyBorder="1" applyAlignment="1">
      <alignment horizontal="center" vertical="center" wrapText="1"/>
    </xf>
    <xf numFmtId="0" fontId="31" fillId="0" borderId="86" xfId="0" applyFont="1" applyBorder="1" applyAlignment="1">
      <alignment horizontal="center" vertical="center" wrapText="1"/>
    </xf>
    <xf numFmtId="0" fontId="31" fillId="0" borderId="88" xfId="0" applyFont="1" applyBorder="1" applyAlignment="1">
      <alignment horizontal="center" vertical="center" wrapText="1"/>
    </xf>
    <xf numFmtId="0" fontId="7" fillId="12" borderId="13" xfId="0" applyFont="1" applyFill="1" applyBorder="1" applyAlignment="1">
      <alignment horizontal="center" vertical="center"/>
    </xf>
    <xf numFmtId="0" fontId="7" fillId="12" borderId="88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 vertical="center" wrapText="1"/>
    </xf>
    <xf numFmtId="0" fontId="31" fillId="12" borderId="77" xfId="0" applyFont="1" applyFill="1" applyBorder="1" applyAlignment="1">
      <alignment horizontal="center" vertical="center" wrapText="1"/>
    </xf>
    <xf numFmtId="0" fontId="31" fillId="12" borderId="87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1" fillId="12" borderId="97" xfId="0" applyFont="1" applyFill="1" applyBorder="1" applyAlignment="1">
      <alignment horizontal="center" vertical="center" wrapText="1"/>
    </xf>
    <xf numFmtId="0" fontId="29" fillId="11" borderId="78" xfId="0" applyFont="1" applyFill="1" applyBorder="1" applyAlignment="1">
      <alignment horizontal="center" vertical="center" wrapText="1"/>
    </xf>
    <xf numFmtId="0" fontId="29" fillId="11" borderId="79" xfId="0" applyFont="1" applyFill="1" applyBorder="1" applyAlignment="1">
      <alignment horizontal="center" vertical="center" wrapText="1"/>
    </xf>
    <xf numFmtId="0" fontId="29" fillId="11" borderId="80" xfId="0" applyFont="1" applyFill="1" applyBorder="1" applyAlignment="1">
      <alignment horizontal="center" vertical="center" wrapText="1"/>
    </xf>
    <xf numFmtId="0" fontId="30" fillId="0" borderId="46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0" fillId="18" borderId="46" xfId="0" applyFont="1" applyFill="1" applyBorder="1" applyAlignment="1">
      <alignment horizontal="center" vertical="center" wrapText="1"/>
    </xf>
    <xf numFmtId="0" fontId="0" fillId="18" borderId="13" xfId="0" applyFont="1" applyFill="1" applyBorder="1" applyAlignment="1">
      <alignment horizontal="center" vertical="center" wrapText="1"/>
    </xf>
    <xf numFmtId="0" fontId="28" fillId="19" borderId="78" xfId="0" applyFont="1" applyFill="1" applyBorder="1" applyAlignment="1">
      <alignment horizontal="center"/>
    </xf>
    <xf numFmtId="0" fontId="28" fillId="19" borderId="79" xfId="0" applyFont="1" applyFill="1" applyBorder="1" applyAlignment="1">
      <alignment horizontal="center"/>
    </xf>
    <xf numFmtId="0" fontId="28" fillId="19" borderId="80" xfId="0" applyFont="1" applyFill="1" applyBorder="1" applyAlignment="1">
      <alignment horizontal="center"/>
    </xf>
    <xf numFmtId="0" fontId="45" fillId="18" borderId="78" xfId="0" applyFont="1" applyFill="1" applyBorder="1" applyAlignment="1">
      <alignment horizontal="center"/>
    </xf>
    <xf numFmtId="0" fontId="45" fillId="18" borderId="79" xfId="0" applyFont="1" applyFill="1" applyBorder="1" applyAlignment="1">
      <alignment horizontal="center"/>
    </xf>
    <xf numFmtId="0" fontId="45" fillId="18" borderId="80" xfId="0" applyFont="1" applyFill="1" applyBorder="1" applyAlignment="1">
      <alignment horizontal="center"/>
    </xf>
    <xf numFmtId="0" fontId="59" fillId="0" borderId="78" xfId="0" applyFont="1" applyBorder="1" applyAlignment="1">
      <alignment horizontal="center"/>
    </xf>
    <xf numFmtId="0" fontId="59" fillId="0" borderId="79" xfId="0" applyFont="1" applyBorder="1" applyAlignment="1">
      <alignment horizontal="center"/>
    </xf>
    <xf numFmtId="0" fontId="59" fillId="0" borderId="80" xfId="0" applyFont="1" applyBorder="1" applyAlignment="1">
      <alignment horizontal="center"/>
    </xf>
    <xf numFmtId="0" fontId="31" fillId="18" borderId="20" xfId="0" applyFont="1" applyFill="1" applyBorder="1" applyAlignment="1">
      <alignment horizontal="left"/>
    </xf>
    <xf numFmtId="0" fontId="31" fillId="18" borderId="23" xfId="0" applyFont="1" applyFill="1" applyBorder="1" applyAlignment="1">
      <alignment horizontal="left"/>
    </xf>
    <xf numFmtId="0" fontId="31" fillId="18" borderId="32" xfId="0" applyFont="1" applyFill="1" applyBorder="1" applyAlignment="1">
      <alignment horizontal="left"/>
    </xf>
    <xf numFmtId="0" fontId="0" fillId="18" borderId="13" xfId="0" applyFont="1" applyFill="1" applyBorder="1" applyAlignment="1">
      <alignment horizontal="center" wrapText="1"/>
    </xf>
    <xf numFmtId="0" fontId="0" fillId="18" borderId="86" xfId="0" applyFont="1" applyFill="1" applyBorder="1" applyAlignment="1">
      <alignment horizontal="center" wrapText="1"/>
    </xf>
    <xf numFmtId="0" fontId="0" fillId="18" borderId="88" xfId="0" applyFont="1" applyFill="1" applyBorder="1" applyAlignment="1">
      <alignment horizontal="center" wrapText="1"/>
    </xf>
    <xf numFmtId="0" fontId="4" fillId="18" borderId="13" xfId="0" applyFont="1" applyFill="1" applyBorder="1" applyAlignment="1">
      <alignment horizontal="center" wrapText="1"/>
    </xf>
    <xf numFmtId="0" fontId="4" fillId="18" borderId="88" xfId="0" applyFont="1" applyFill="1" applyBorder="1" applyAlignment="1">
      <alignment horizontal="center" wrapText="1"/>
    </xf>
    <xf numFmtId="0" fontId="0" fillId="18" borderId="132" xfId="0" applyFont="1" applyFill="1" applyBorder="1" applyAlignment="1">
      <alignment horizontal="center" wrapText="1"/>
    </xf>
    <xf numFmtId="0" fontId="0" fillId="18" borderId="134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28" fillId="20" borderId="46" xfId="0" applyFont="1" applyFill="1" applyBorder="1" applyAlignment="1">
      <alignment horizontal="center" wrapText="1"/>
    </xf>
    <xf numFmtId="0" fontId="28" fillId="20" borderId="78" xfId="0" applyFont="1" applyFill="1" applyBorder="1" applyAlignment="1">
      <alignment horizontal="center" wrapText="1"/>
    </xf>
    <xf numFmtId="0" fontId="53" fillId="19" borderId="138" xfId="0" applyFont="1" applyFill="1" applyBorder="1" applyAlignment="1">
      <alignment horizontal="justify"/>
    </xf>
    <xf numFmtId="0" fontId="5" fillId="17" borderId="78" xfId="0" applyFont="1" applyFill="1" applyBorder="1" applyAlignment="1">
      <alignment horizontal="center"/>
    </xf>
    <xf numFmtId="0" fontId="5" fillId="17" borderId="79" xfId="0" applyFont="1" applyFill="1" applyBorder="1" applyAlignment="1">
      <alignment horizontal="center"/>
    </xf>
    <xf numFmtId="0" fontId="5" fillId="17" borderId="80" xfId="0" applyFont="1" applyFill="1" applyBorder="1" applyAlignment="1">
      <alignment horizontal="center"/>
    </xf>
    <xf numFmtId="0" fontId="43" fillId="0" borderId="78" xfId="0" applyFont="1" applyBorder="1" applyAlignment="1">
      <alignment horizontal="center"/>
    </xf>
    <xf numFmtId="0" fontId="43" fillId="0" borderId="79" xfId="0" applyFont="1" applyBorder="1" applyAlignment="1">
      <alignment horizontal="center"/>
    </xf>
    <xf numFmtId="0" fontId="43" fillId="0" borderId="80" xfId="0" applyFont="1" applyBorder="1" applyAlignment="1">
      <alignment horizontal="center"/>
    </xf>
    <xf numFmtId="0" fontId="44" fillId="0" borderId="78" xfId="0" applyFont="1" applyFill="1" applyBorder="1" applyAlignment="1">
      <alignment horizontal="center"/>
    </xf>
    <xf numFmtId="0" fontId="44" fillId="0" borderId="79" xfId="0" applyFont="1" applyFill="1" applyBorder="1" applyAlignment="1">
      <alignment horizontal="center"/>
    </xf>
    <xf numFmtId="0" fontId="44" fillId="0" borderId="80" xfId="0" applyFont="1" applyFill="1" applyBorder="1" applyAlignment="1">
      <alignment horizontal="center"/>
    </xf>
    <xf numFmtId="0" fontId="7" fillId="18" borderId="46" xfId="0" applyFont="1" applyFill="1" applyBorder="1" applyAlignment="1">
      <alignment horizontal="center" wrapText="1"/>
    </xf>
    <xf numFmtId="0" fontId="7" fillId="18" borderId="132" xfId="0" applyFont="1" applyFill="1" applyBorder="1" applyAlignment="1">
      <alignment horizontal="center" wrapText="1"/>
    </xf>
    <xf numFmtId="0" fontId="7" fillId="18" borderId="147" xfId="0" applyFont="1" applyFill="1" applyBorder="1" applyAlignment="1">
      <alignment horizontal="center" wrapText="1"/>
    </xf>
    <xf numFmtId="0" fontId="7" fillId="18" borderId="13" xfId="0" applyFont="1" applyFill="1" applyBorder="1" applyAlignment="1">
      <alignment horizontal="center" wrapText="1"/>
    </xf>
    <xf numFmtId="0" fontId="7" fillId="18" borderId="88" xfId="0" applyFont="1" applyFill="1" applyBorder="1" applyAlignment="1">
      <alignment horizontal="center" wrapText="1"/>
    </xf>
    <xf numFmtId="0" fontId="7" fillId="19" borderId="77" xfId="0" applyFont="1" applyFill="1" applyBorder="1" applyAlignment="1">
      <alignment horizontal="center" wrapText="1"/>
    </xf>
    <xf numFmtId="0" fontId="7" fillId="19" borderId="97" xfId="0" applyFont="1" applyFill="1" applyBorder="1" applyAlignment="1">
      <alignment horizontal="center" wrapText="1"/>
    </xf>
    <xf numFmtId="0" fontId="7" fillId="19" borderId="13" xfId="0" applyFont="1" applyFill="1" applyBorder="1" applyAlignment="1">
      <alignment horizontal="center" wrapText="1"/>
    </xf>
    <xf numFmtId="0" fontId="7" fillId="19" borderId="88" xfId="0" applyFont="1" applyFill="1" applyBorder="1" applyAlignment="1">
      <alignment horizontal="center" wrapText="1"/>
    </xf>
    <xf numFmtId="0" fontId="28" fillId="20" borderId="79" xfId="0" applyFont="1" applyFill="1" applyBorder="1" applyAlignment="1">
      <alignment horizontal="center" wrapText="1"/>
    </xf>
    <xf numFmtId="0" fontId="28" fillId="20" borderId="80" xfId="0" applyFont="1" applyFill="1" applyBorder="1" applyAlignment="1">
      <alignment horizontal="center" wrapText="1"/>
    </xf>
    <xf numFmtId="0" fontId="53" fillId="19" borderId="0" xfId="0" applyFont="1" applyFill="1" applyBorder="1" applyAlignment="1">
      <alignment horizontal="justify"/>
    </xf>
    <xf numFmtId="0" fontId="28" fillId="19" borderId="78" xfId="0" applyFont="1" applyFill="1" applyBorder="1" applyAlignment="1">
      <alignment horizontal="center" wrapText="1"/>
    </xf>
    <xf numFmtId="0" fontId="28" fillId="19" borderId="79" xfId="0" applyFont="1" applyFill="1" applyBorder="1" applyAlignment="1">
      <alignment horizontal="center" wrapText="1"/>
    </xf>
    <xf numFmtId="0" fontId="28" fillId="19" borderId="80" xfId="0" applyFont="1" applyFill="1" applyBorder="1" applyAlignment="1">
      <alignment horizontal="center" wrapText="1"/>
    </xf>
    <xf numFmtId="0" fontId="56" fillId="0" borderId="52" xfId="0" applyFont="1" applyFill="1" applyBorder="1" applyAlignment="1">
      <alignment horizontal="left"/>
    </xf>
    <xf numFmtId="0" fontId="7" fillId="19" borderId="118" xfId="0" applyFont="1" applyFill="1" applyBorder="1" applyAlignment="1">
      <alignment horizontal="center" wrapText="1"/>
    </xf>
    <xf numFmtId="0" fontId="7" fillId="19" borderId="123" xfId="0" applyFont="1" applyFill="1" applyBorder="1" applyAlignment="1">
      <alignment horizontal="center" wrapText="1"/>
    </xf>
    <xf numFmtId="0" fontId="7" fillId="19" borderId="108" xfId="0" applyFont="1" applyFill="1" applyBorder="1" applyAlignment="1">
      <alignment horizontal="center" wrapText="1"/>
    </xf>
    <xf numFmtId="0" fontId="7" fillId="19" borderId="76" xfId="0" applyFont="1" applyFill="1" applyBorder="1" applyAlignment="1">
      <alignment horizontal="center" wrapText="1"/>
    </xf>
    <xf numFmtId="0" fontId="50" fillId="0" borderId="13" xfId="0" applyFont="1" applyFill="1" applyBorder="1" applyAlignment="1">
      <alignment horizontal="center" vertical="top" wrapText="1"/>
    </xf>
    <xf numFmtId="0" fontId="50" fillId="0" borderId="88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center"/>
    </xf>
    <xf numFmtId="0" fontId="7" fillId="0" borderId="86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center" vertical="center"/>
    </xf>
    <xf numFmtId="0" fontId="31" fillId="19" borderId="77" xfId="0" applyFont="1" applyFill="1" applyBorder="1" applyAlignment="1">
      <alignment horizontal="right" vertical="center" wrapText="1"/>
    </xf>
    <xf numFmtId="0" fontId="31" fillId="19" borderId="138" xfId="0" applyFont="1" applyFill="1" applyBorder="1" applyAlignment="1">
      <alignment horizontal="right" vertical="center" wrapText="1"/>
    </xf>
    <xf numFmtId="0" fontId="31" fillId="19" borderId="79" xfId="0" applyFont="1" applyFill="1" applyBorder="1" applyAlignment="1">
      <alignment horizontal="right" vertical="center" wrapText="1"/>
    </xf>
    <xf numFmtId="0" fontId="31" fillId="19" borderId="80" xfId="0" applyFont="1" applyFill="1" applyBorder="1" applyAlignment="1">
      <alignment horizontal="right" vertical="center" wrapText="1"/>
    </xf>
    <xf numFmtId="0" fontId="28" fillId="0" borderId="13" xfId="0" applyFont="1" applyFill="1" applyBorder="1" applyAlignment="1">
      <alignment horizontal="center" vertical="center"/>
    </xf>
    <xf numFmtId="0" fontId="28" fillId="0" borderId="86" xfId="0" applyFont="1" applyFill="1" applyBorder="1" applyAlignment="1">
      <alignment horizontal="center" vertical="center"/>
    </xf>
    <xf numFmtId="0" fontId="31" fillId="19" borderId="128" xfId="0" applyFont="1" applyFill="1" applyBorder="1" applyAlignment="1">
      <alignment horizontal="right" vertical="center" wrapText="1"/>
    </xf>
    <xf numFmtId="0" fontId="7" fillId="18" borderId="86" xfId="0" applyFont="1" applyFill="1" applyBorder="1" applyAlignment="1">
      <alignment horizontal="center" wrapText="1"/>
    </xf>
    <xf numFmtId="0" fontId="7" fillId="18" borderId="46" xfId="0" applyFont="1" applyFill="1" applyBorder="1" applyAlignment="1">
      <alignment horizontal="center" vertical="center" wrapText="1"/>
    </xf>
    <xf numFmtId="0" fontId="7" fillId="18" borderId="135" xfId="0" applyFont="1" applyFill="1" applyBorder="1" applyAlignment="1">
      <alignment horizontal="center" vertical="center" wrapText="1"/>
    </xf>
    <xf numFmtId="0" fontId="7" fillId="18" borderId="13" xfId="0" applyFont="1" applyFill="1" applyBorder="1" applyAlignment="1">
      <alignment horizontal="center" vertical="center" wrapText="1"/>
    </xf>
    <xf numFmtId="0" fontId="31" fillId="2" borderId="136" xfId="0" applyFont="1" applyFill="1" applyBorder="1" applyAlignment="1" applyProtection="1">
      <alignment horizontal="center" vertical="center" wrapText="1"/>
    </xf>
    <xf numFmtId="0" fontId="31" fillId="2" borderId="86" xfId="0" applyFont="1" applyFill="1" applyBorder="1" applyAlignment="1" applyProtection="1">
      <alignment horizontal="center" vertical="center" wrapText="1"/>
    </xf>
    <xf numFmtId="0" fontId="31" fillId="2" borderId="88" xfId="0" applyFont="1" applyFill="1" applyBorder="1" applyAlignment="1" applyProtection="1">
      <alignment horizontal="center" vertical="center" wrapText="1"/>
    </xf>
    <xf numFmtId="0" fontId="7" fillId="0" borderId="136" xfId="0" applyFont="1" applyBorder="1" applyAlignment="1">
      <alignment horizontal="center" vertical="center" wrapText="1"/>
    </xf>
    <xf numFmtId="0" fontId="7" fillId="0" borderId="119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wrapText="1"/>
    </xf>
    <xf numFmtId="0" fontId="7" fillId="0" borderId="88" xfId="0" applyFont="1" applyBorder="1" applyAlignment="1">
      <alignment horizontal="center" vertical="center" wrapText="1"/>
    </xf>
    <xf numFmtId="0" fontId="31" fillId="19" borderId="78" xfId="0" applyFont="1" applyFill="1" applyBorder="1" applyAlignment="1" applyProtection="1">
      <alignment horizontal="right" vertical="center" wrapText="1"/>
    </xf>
    <xf numFmtId="0" fontId="31" fillId="19" borderId="79" xfId="0" applyFont="1" applyFill="1" applyBorder="1" applyAlignment="1" applyProtection="1">
      <alignment horizontal="right" vertical="center" wrapText="1"/>
    </xf>
    <xf numFmtId="0" fontId="31" fillId="19" borderId="80" xfId="0" applyFont="1" applyFill="1" applyBorder="1" applyAlignment="1" applyProtection="1">
      <alignment horizontal="right" vertical="center" wrapText="1"/>
    </xf>
    <xf numFmtId="0" fontId="47" fillId="18" borderId="125" xfId="2" applyFill="1" applyBorder="1" applyAlignment="1" applyProtection="1">
      <alignment horizontal="left"/>
    </xf>
    <xf numFmtId="0" fontId="45" fillId="18" borderId="80" xfId="0" applyFont="1" applyFill="1" applyBorder="1" applyAlignment="1">
      <alignment horizontal="left"/>
    </xf>
    <xf numFmtId="0" fontId="48" fillId="18" borderId="7" xfId="2" applyFont="1" applyFill="1" applyBorder="1" applyAlignment="1" applyProtection="1">
      <alignment horizontal="left"/>
    </xf>
    <xf numFmtId="0" fontId="45" fillId="18" borderId="7" xfId="0" applyFont="1" applyFill="1" applyBorder="1" applyAlignment="1">
      <alignment horizontal="left"/>
    </xf>
    <xf numFmtId="0" fontId="7" fillId="18" borderId="133" xfId="0" applyFont="1" applyFill="1" applyBorder="1" applyAlignment="1">
      <alignment horizontal="center" wrapText="1"/>
    </xf>
    <xf numFmtId="0" fontId="7" fillId="18" borderId="134" xfId="0" applyFont="1" applyFill="1" applyBorder="1" applyAlignment="1">
      <alignment horizontal="center" wrapText="1"/>
    </xf>
    <xf numFmtId="0" fontId="45" fillId="18" borderId="125" xfId="0" applyFont="1" applyFill="1" applyBorder="1" applyAlignment="1">
      <alignment horizontal="left" wrapText="1"/>
    </xf>
    <xf numFmtId="0" fontId="45" fillId="18" borderId="80" xfId="0" applyFont="1" applyFill="1" applyBorder="1" applyAlignment="1">
      <alignment horizontal="left" wrapText="1"/>
    </xf>
    <xf numFmtId="0" fontId="45" fillId="18" borderId="125" xfId="0" applyFont="1" applyFill="1" applyBorder="1" applyAlignment="1">
      <alignment horizontal="left"/>
    </xf>
    <xf numFmtId="0" fontId="7" fillId="0" borderId="0" xfId="0" applyFont="1" applyBorder="1" applyAlignment="1"/>
    <xf numFmtId="0" fontId="46" fillId="0" borderId="126" xfId="0" applyFont="1" applyFill="1" applyBorder="1" applyAlignment="1">
      <alignment horizontal="left" vertical="top" wrapText="1"/>
    </xf>
    <xf numFmtId="0" fontId="46" fillId="0" borderId="49" xfId="0" applyFont="1" applyFill="1" applyBorder="1" applyAlignment="1">
      <alignment horizontal="left" vertical="top" wrapText="1"/>
    </xf>
    <xf numFmtId="0" fontId="45" fillId="18" borderId="127" xfId="0" applyFont="1" applyFill="1" applyBorder="1" applyAlignment="1">
      <alignment horizontal="center" wrapText="1"/>
    </xf>
    <xf numFmtId="0" fontId="45" fillId="18" borderId="128" xfId="0" applyFont="1" applyFill="1" applyBorder="1" applyAlignment="1">
      <alignment horizontal="center" wrapText="1"/>
    </xf>
    <xf numFmtId="0" fontId="45" fillId="18" borderId="50" xfId="0" applyFont="1" applyFill="1" applyBorder="1" applyAlignment="1">
      <alignment horizontal="center" wrapText="1"/>
    </xf>
    <xf numFmtId="0" fontId="45" fillId="18" borderId="129" xfId="0" applyFont="1" applyFill="1" applyBorder="1" applyAlignment="1">
      <alignment horizontal="center" wrapText="1"/>
    </xf>
    <xf numFmtId="0" fontId="47" fillId="18" borderId="7" xfId="2" applyFill="1" applyBorder="1" applyAlignment="1" applyProtection="1">
      <alignment horizontal="left"/>
    </xf>
    <xf numFmtId="0" fontId="45" fillId="0" borderId="79" xfId="0" applyFont="1" applyFill="1" applyBorder="1" applyAlignment="1"/>
    <xf numFmtId="0" fontId="4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6" fillId="0" borderId="0" xfId="0" applyFont="1" applyBorder="1" applyAlignment="1">
      <alignment horizontal="left"/>
    </xf>
    <xf numFmtId="0" fontId="42" fillId="0" borderId="78" xfId="0" applyFont="1" applyBorder="1" applyAlignment="1">
      <alignment horizontal="center" wrapText="1"/>
    </xf>
    <xf numFmtId="0" fontId="42" fillId="0" borderId="79" xfId="0" applyFont="1" applyBorder="1" applyAlignment="1">
      <alignment horizontal="center" wrapText="1"/>
    </xf>
    <xf numFmtId="0" fontId="42" fillId="0" borderId="80" xfId="0" applyFont="1" applyBorder="1" applyAlignment="1">
      <alignment horizontal="center" wrapText="1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 wrapText="1"/>
    </xf>
    <xf numFmtId="0" fontId="44" fillId="18" borderId="78" xfId="0" applyFont="1" applyFill="1" applyBorder="1" applyAlignment="1">
      <alignment horizontal="center" vertical="top" wrapText="1"/>
    </xf>
    <xf numFmtId="0" fontId="44" fillId="18" borderId="79" xfId="0" applyFont="1" applyFill="1" applyBorder="1" applyAlignment="1">
      <alignment horizontal="center" vertical="top" wrapText="1"/>
    </xf>
    <xf numFmtId="0" fontId="44" fillId="18" borderId="80" xfId="0" applyFont="1" applyFill="1" applyBorder="1" applyAlignment="1">
      <alignment horizontal="center" vertical="top" wrapText="1"/>
    </xf>
    <xf numFmtId="0" fontId="45" fillId="2" borderId="125" xfId="0" applyFont="1" applyFill="1" applyBorder="1" applyAlignment="1">
      <alignment horizontal="center"/>
    </xf>
    <xf numFmtId="0" fontId="45" fillId="2" borderId="80" xfId="0" applyFont="1" applyFill="1" applyBorder="1" applyAlignment="1">
      <alignment horizontal="center"/>
    </xf>
    <xf numFmtId="0" fontId="28" fillId="0" borderId="20" xfId="0" applyFont="1" applyBorder="1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638175</xdr:colOff>
      <xdr:row>0</xdr:row>
      <xdr:rowOff>142875</xdr:rowOff>
    </xdr:from>
    <xdr:to>
      <xdr:col>4</xdr:col>
      <xdr:colOff>1409700</xdr:colOff>
      <xdr:row>0</xdr:row>
      <xdr:rowOff>1038225</xdr:rowOff>
    </xdr:to>
    <xdr:pic>
      <xdr:nvPicPr>
        <xdr:cNvPr id="2" name="Picture 9" descr="stema_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10150" y="142875"/>
          <a:ext cx="771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zelihe.morina@rks-gov.net" TargetMode="External"/><Relationship Id="rId2" Type="http://schemas.openxmlformats.org/officeDocument/2006/relationships/hyperlink" Target="mailto:zelihe.morina@rks-gov.net" TargetMode="External"/><Relationship Id="rId1" Type="http://schemas.openxmlformats.org/officeDocument/2006/relationships/hyperlink" Target="http://www.mapl-rks.net/map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L55"/>
  <sheetViews>
    <sheetView topLeftCell="A49" zoomScale="80" zoomScaleNormal="80" workbookViewId="0">
      <selection activeCell="G31" sqref="G31"/>
    </sheetView>
  </sheetViews>
  <sheetFormatPr defaultRowHeight="15" x14ac:dyDescent="0.25"/>
  <cols>
    <col min="1" max="1" width="4.140625" style="5" customWidth="1"/>
    <col min="2" max="2" width="19.5703125" customWidth="1"/>
    <col min="3" max="3" width="5" style="1" customWidth="1"/>
    <col min="4" max="4" width="27.42578125" customWidth="1"/>
    <col min="5" max="5" width="38" style="23" customWidth="1"/>
    <col min="6" max="6" width="19" customWidth="1"/>
    <col min="7" max="7" width="48.42578125" bestFit="1" customWidth="1"/>
    <col min="8" max="8" width="16.85546875" customWidth="1"/>
    <col min="9" max="9" width="18.140625" customWidth="1"/>
    <col min="10" max="10" width="12.28515625" customWidth="1"/>
    <col min="11" max="11" width="16" customWidth="1"/>
    <col min="12" max="12" width="11.140625" customWidth="1"/>
    <col min="13" max="13" width="18.85546875" style="23" customWidth="1"/>
    <col min="14" max="14" width="25.28515625" customWidth="1"/>
    <col min="15" max="15" width="31.28515625" customWidth="1"/>
  </cols>
  <sheetData>
    <row r="1" spans="1:15" x14ac:dyDescent="0.25">
      <c r="A1" s="648" t="s">
        <v>101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</row>
    <row r="2" spans="1:15" x14ac:dyDescent="0.25">
      <c r="A2" s="648"/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</row>
    <row r="3" spans="1:15" x14ac:dyDescent="0.25">
      <c r="A3" s="649"/>
      <c r="B3" s="649"/>
      <c r="C3" s="649"/>
      <c r="D3" s="649"/>
      <c r="E3" s="649"/>
      <c r="F3" s="649"/>
      <c r="G3" s="649"/>
      <c r="H3" s="649"/>
      <c r="I3" s="649"/>
      <c r="J3" s="649"/>
      <c r="K3" s="649"/>
      <c r="L3" s="649"/>
      <c r="M3" s="649"/>
      <c r="N3" s="649"/>
    </row>
    <row r="4" spans="1:15" ht="39" customHeight="1" thickBot="1" x14ac:dyDescent="0.3">
      <c r="A4" s="650" t="s">
        <v>28</v>
      </c>
      <c r="B4" s="650"/>
      <c r="C4" s="650"/>
      <c r="D4" s="650"/>
      <c r="E4" s="650"/>
      <c r="F4" s="650"/>
      <c r="G4" s="650"/>
      <c r="H4" s="650"/>
      <c r="I4" s="650"/>
      <c r="J4" s="650"/>
      <c r="K4" s="650"/>
      <c r="L4" s="650"/>
      <c r="M4" s="650"/>
      <c r="N4" s="650"/>
    </row>
    <row r="5" spans="1:15" ht="65.25" customHeight="1" thickBot="1" x14ac:dyDescent="0.3">
      <c r="A5" s="623" t="s">
        <v>23</v>
      </c>
      <c r="B5" s="624"/>
      <c r="C5" s="625" t="s">
        <v>24</v>
      </c>
      <c r="D5" s="625"/>
      <c r="E5" s="31" t="s">
        <v>25</v>
      </c>
      <c r="F5" s="64" t="s">
        <v>26</v>
      </c>
      <c r="G5" s="64" t="s">
        <v>27</v>
      </c>
      <c r="H5" s="64" t="s">
        <v>29</v>
      </c>
      <c r="I5" s="64" t="s">
        <v>30</v>
      </c>
      <c r="J5" s="2" t="s">
        <v>31</v>
      </c>
      <c r="K5" s="3" t="s">
        <v>72</v>
      </c>
      <c r="L5" s="3" t="s">
        <v>32</v>
      </c>
      <c r="M5" s="7" t="s">
        <v>33</v>
      </c>
      <c r="N5" s="64" t="s">
        <v>34</v>
      </c>
    </row>
    <row r="6" spans="1:15" ht="110.25" customHeight="1" x14ac:dyDescent="0.25">
      <c r="A6" s="656">
        <v>1</v>
      </c>
      <c r="B6" s="652" t="s">
        <v>35</v>
      </c>
      <c r="C6" s="10">
        <v>1.1000000000000001</v>
      </c>
      <c r="D6" s="9" t="s">
        <v>36</v>
      </c>
      <c r="E6" s="18" t="s">
        <v>38</v>
      </c>
      <c r="F6" s="163" t="s">
        <v>39</v>
      </c>
      <c r="G6" s="202" t="s">
        <v>82</v>
      </c>
      <c r="H6" s="200"/>
      <c r="I6" s="163" t="s">
        <v>37</v>
      </c>
      <c r="J6" s="11"/>
      <c r="K6" s="14"/>
      <c r="L6" s="25"/>
      <c r="M6" s="19" t="s">
        <v>65</v>
      </c>
      <c r="N6" s="160"/>
      <c r="O6" s="109"/>
    </row>
    <row r="7" spans="1:15" ht="90" customHeight="1" x14ac:dyDescent="0.25">
      <c r="A7" s="657"/>
      <c r="B7" s="629"/>
      <c r="C7" s="639">
        <v>1.2</v>
      </c>
      <c r="D7" s="651" t="s">
        <v>74</v>
      </c>
      <c r="E7" s="19" t="s">
        <v>102</v>
      </c>
      <c r="F7" s="12" t="s">
        <v>40</v>
      </c>
      <c r="G7" s="203" t="s">
        <v>83</v>
      </c>
      <c r="H7" s="201"/>
      <c r="I7" s="12"/>
      <c r="J7" s="26"/>
      <c r="K7" s="13"/>
      <c r="L7" s="27"/>
      <c r="M7" s="19" t="s">
        <v>66</v>
      </c>
      <c r="N7" s="34" t="s">
        <v>67</v>
      </c>
    </row>
    <row r="8" spans="1:15" ht="87.75" customHeight="1" x14ac:dyDescent="0.25">
      <c r="A8" s="657"/>
      <c r="B8" s="629"/>
      <c r="C8" s="640"/>
      <c r="D8" s="630"/>
      <c r="E8" s="19" t="s">
        <v>103</v>
      </c>
      <c r="F8" s="12" t="s">
        <v>41</v>
      </c>
      <c r="G8" s="203" t="s">
        <v>83</v>
      </c>
      <c r="H8" s="201"/>
      <c r="I8" s="12"/>
      <c r="J8" s="35"/>
      <c r="K8" s="13"/>
      <c r="L8" s="27"/>
      <c r="M8" s="19"/>
      <c r="N8" s="34" t="s">
        <v>67</v>
      </c>
    </row>
    <row r="9" spans="1:15" ht="83.25" customHeight="1" x14ac:dyDescent="0.25">
      <c r="A9" s="657"/>
      <c r="B9" s="629"/>
      <c r="C9" s="641"/>
      <c r="D9" s="630"/>
      <c r="E9" s="19" t="s">
        <v>104</v>
      </c>
      <c r="F9" s="12" t="s">
        <v>42</v>
      </c>
      <c r="G9" s="204" t="s">
        <v>83</v>
      </c>
      <c r="H9" s="205"/>
      <c r="I9" s="37" t="s">
        <v>37</v>
      </c>
      <c r="J9" s="36"/>
      <c r="K9" s="35" t="s">
        <v>70</v>
      </c>
      <c r="L9" s="28"/>
      <c r="M9" s="20" t="s">
        <v>66</v>
      </c>
      <c r="N9" s="12" t="s">
        <v>67</v>
      </c>
    </row>
    <row r="10" spans="1:15" ht="83.25" customHeight="1" x14ac:dyDescent="0.25">
      <c r="A10" s="657"/>
      <c r="B10" s="629"/>
      <c r="C10" s="653">
        <v>1.3</v>
      </c>
      <c r="D10" s="655" t="s">
        <v>75</v>
      </c>
      <c r="E10" s="15" t="s">
        <v>105</v>
      </c>
      <c r="F10" s="16" t="s">
        <v>43</v>
      </c>
      <c r="G10" s="201" t="s">
        <v>84</v>
      </c>
      <c r="H10" s="201" t="s">
        <v>1</v>
      </c>
      <c r="I10" s="21" t="s">
        <v>37</v>
      </c>
      <c r="J10" s="39" t="s">
        <v>71</v>
      </c>
      <c r="K10" s="38"/>
      <c r="L10" s="22"/>
      <c r="M10" s="21" t="s">
        <v>66</v>
      </c>
      <c r="N10" s="16" t="s">
        <v>68</v>
      </c>
    </row>
    <row r="11" spans="1:15" ht="83.25" customHeight="1" x14ac:dyDescent="0.25">
      <c r="A11" s="657"/>
      <c r="B11" s="629"/>
      <c r="C11" s="654"/>
      <c r="D11" s="655"/>
      <c r="E11" s="30" t="s">
        <v>106</v>
      </c>
      <c r="F11" s="16" t="s">
        <v>43</v>
      </c>
      <c r="G11" s="201" t="s">
        <v>84</v>
      </c>
      <c r="H11" s="201" t="s">
        <v>2</v>
      </c>
      <c r="I11" s="21" t="s">
        <v>37</v>
      </c>
      <c r="J11" s="39" t="s">
        <v>71</v>
      </c>
      <c r="K11" s="38"/>
      <c r="L11" s="22"/>
      <c r="M11" s="21" t="s">
        <v>66</v>
      </c>
      <c r="N11" s="16" t="s">
        <v>68</v>
      </c>
    </row>
    <row r="12" spans="1:15" ht="48" customHeight="1" x14ac:dyDescent="0.25">
      <c r="A12" s="626">
        <v>2</v>
      </c>
      <c r="B12" s="628" t="s">
        <v>76</v>
      </c>
      <c r="C12" s="639">
        <v>2.1</v>
      </c>
      <c r="D12" s="630" t="s">
        <v>77</v>
      </c>
      <c r="E12" s="18" t="s">
        <v>107</v>
      </c>
      <c r="F12" s="8" t="s">
        <v>44</v>
      </c>
      <c r="G12" s="8" t="s">
        <v>63</v>
      </c>
      <c r="H12" s="8"/>
      <c r="I12" s="8"/>
      <c r="J12" s="8"/>
      <c r="K12" s="8"/>
      <c r="L12" s="29"/>
      <c r="M12" s="21" t="s">
        <v>66</v>
      </c>
      <c r="N12" s="29"/>
    </row>
    <row r="13" spans="1:15" ht="66" x14ac:dyDescent="0.25">
      <c r="A13" s="627"/>
      <c r="B13" s="629"/>
      <c r="C13" s="640"/>
      <c r="D13" s="630"/>
      <c r="E13" s="19" t="s">
        <v>108</v>
      </c>
      <c r="F13" s="17" t="s">
        <v>45</v>
      </c>
      <c r="G13" s="11" t="s">
        <v>63</v>
      </c>
      <c r="H13" s="14"/>
      <c r="I13" s="14"/>
      <c r="J13" s="14"/>
      <c r="K13" s="14"/>
      <c r="L13" s="25"/>
      <c r="M13" s="21" t="s">
        <v>66</v>
      </c>
      <c r="N13" s="22"/>
    </row>
    <row r="14" spans="1:15" ht="69.75" customHeight="1" x14ac:dyDescent="0.25">
      <c r="A14" s="627"/>
      <c r="B14" s="629"/>
      <c r="C14" s="640"/>
      <c r="D14" s="630"/>
      <c r="E14" s="13" t="s">
        <v>109</v>
      </c>
      <c r="F14" s="17" t="s">
        <v>45</v>
      </c>
      <c r="G14" s="13" t="s">
        <v>63</v>
      </c>
      <c r="H14" s="13"/>
      <c r="I14" s="13"/>
      <c r="J14" s="13"/>
      <c r="K14" s="13"/>
      <c r="L14" s="27"/>
      <c r="M14" s="21" t="s">
        <v>66</v>
      </c>
      <c r="N14" s="22"/>
    </row>
    <row r="15" spans="1:15" ht="49.5" customHeight="1" x14ac:dyDescent="0.25">
      <c r="A15" s="627"/>
      <c r="B15" s="629"/>
      <c r="C15" s="640"/>
      <c r="D15" s="630"/>
      <c r="E15" s="13" t="s">
        <v>110</v>
      </c>
      <c r="F15" s="17" t="s">
        <v>45</v>
      </c>
      <c r="G15" s="13" t="s">
        <v>63</v>
      </c>
      <c r="H15" s="13"/>
      <c r="I15" s="13"/>
      <c r="J15" s="13"/>
      <c r="K15" s="13"/>
      <c r="L15" s="27"/>
      <c r="M15" s="21" t="s">
        <v>66</v>
      </c>
      <c r="N15" s="22"/>
    </row>
    <row r="16" spans="1:15" ht="66" customHeight="1" x14ac:dyDescent="0.25">
      <c r="A16" s="627"/>
      <c r="B16" s="629"/>
      <c r="C16" s="640"/>
      <c r="D16" s="630"/>
      <c r="E16" s="13" t="s">
        <v>111</v>
      </c>
      <c r="F16" s="17" t="s">
        <v>46</v>
      </c>
      <c r="G16" s="13" t="s">
        <v>63</v>
      </c>
      <c r="H16" s="13"/>
      <c r="I16" s="13"/>
      <c r="J16" s="13"/>
      <c r="K16" s="13"/>
      <c r="L16" s="27"/>
      <c r="M16" s="21" t="s">
        <v>66</v>
      </c>
      <c r="N16" s="22"/>
    </row>
    <row r="17" spans="1:14" ht="64.5" customHeight="1" x14ac:dyDescent="0.25">
      <c r="A17" s="627"/>
      <c r="B17" s="629"/>
      <c r="C17" s="641"/>
      <c r="D17" s="631"/>
      <c r="E17" s="13" t="s">
        <v>112</v>
      </c>
      <c r="F17" s="13" t="s">
        <v>44</v>
      </c>
      <c r="G17" s="13" t="s">
        <v>63</v>
      </c>
      <c r="H17" s="13"/>
      <c r="I17" s="13"/>
      <c r="J17" s="13"/>
      <c r="K17" s="13"/>
      <c r="L17" s="27"/>
      <c r="M17" s="21" t="s">
        <v>66</v>
      </c>
      <c r="N17" s="22"/>
    </row>
    <row r="18" spans="1:14" ht="49.5" customHeight="1" x14ac:dyDescent="0.25">
      <c r="A18" s="636">
        <v>3</v>
      </c>
      <c r="B18" s="628" t="s">
        <v>89</v>
      </c>
      <c r="C18" s="628">
        <v>3.1</v>
      </c>
      <c r="D18" s="642" t="s">
        <v>78</v>
      </c>
      <c r="E18" s="13" t="s">
        <v>113</v>
      </c>
      <c r="F18" s="13" t="s">
        <v>41</v>
      </c>
      <c r="G18" s="13" t="s">
        <v>63</v>
      </c>
      <c r="H18" s="13"/>
      <c r="I18" s="13"/>
      <c r="J18" s="13"/>
      <c r="K18" s="13"/>
      <c r="L18" s="27"/>
      <c r="M18" s="21" t="s">
        <v>66</v>
      </c>
      <c r="N18" s="22"/>
    </row>
    <row r="19" spans="1:14" ht="57" customHeight="1" x14ac:dyDescent="0.25">
      <c r="A19" s="637"/>
      <c r="B19" s="629"/>
      <c r="C19" s="629"/>
      <c r="D19" s="643"/>
      <c r="E19" s="13" t="s">
        <v>114</v>
      </c>
      <c r="F19" s="13" t="s">
        <v>47</v>
      </c>
      <c r="G19" s="13" t="s">
        <v>63</v>
      </c>
      <c r="H19" s="13"/>
      <c r="I19" s="13"/>
      <c r="J19" s="13"/>
      <c r="K19" s="13"/>
      <c r="L19" s="27"/>
      <c r="M19" s="21" t="s">
        <v>66</v>
      </c>
      <c r="N19" s="22"/>
    </row>
    <row r="20" spans="1:14" ht="66" x14ac:dyDescent="0.25">
      <c r="A20" s="637"/>
      <c r="B20" s="629"/>
      <c r="C20" s="629"/>
      <c r="D20" s="643"/>
      <c r="E20" s="13" t="s">
        <v>115</v>
      </c>
      <c r="F20" s="13" t="s">
        <v>47</v>
      </c>
      <c r="G20" s="13" t="s">
        <v>63</v>
      </c>
      <c r="H20" s="13"/>
      <c r="I20" s="13"/>
      <c r="J20" s="13"/>
      <c r="K20" s="13"/>
      <c r="L20" s="27"/>
      <c r="M20" s="21" t="s">
        <v>66</v>
      </c>
      <c r="N20" s="22"/>
    </row>
    <row r="21" spans="1:14" ht="36.75" customHeight="1" x14ac:dyDescent="0.25">
      <c r="A21" s="637"/>
      <c r="B21" s="629"/>
      <c r="C21" s="635"/>
      <c r="D21" s="643"/>
      <c r="E21" s="13" t="s">
        <v>116</v>
      </c>
      <c r="F21" s="13" t="s">
        <v>48</v>
      </c>
      <c r="G21" s="13" t="s">
        <v>63</v>
      </c>
      <c r="H21" s="13"/>
      <c r="I21" s="13"/>
      <c r="J21" s="13"/>
      <c r="K21" s="13"/>
      <c r="L21" s="27"/>
      <c r="M21" s="21" t="s">
        <v>66</v>
      </c>
      <c r="N21" s="22"/>
    </row>
    <row r="22" spans="1:14" ht="48.75" customHeight="1" x14ac:dyDescent="0.25">
      <c r="A22" s="637"/>
      <c r="B22" s="629"/>
      <c r="C22" s="628">
        <v>3.2</v>
      </c>
      <c r="D22" s="643"/>
      <c r="E22" s="13" t="s">
        <v>117</v>
      </c>
      <c r="F22" s="13" t="s">
        <v>41</v>
      </c>
      <c r="G22" s="13" t="s">
        <v>63</v>
      </c>
      <c r="H22" s="13"/>
      <c r="I22" s="13"/>
      <c r="J22" s="13"/>
      <c r="K22" s="13"/>
      <c r="L22" s="27"/>
      <c r="M22" s="21" t="s">
        <v>66</v>
      </c>
      <c r="N22" s="22"/>
    </row>
    <row r="23" spans="1:14" ht="66" x14ac:dyDescent="0.25">
      <c r="A23" s="637"/>
      <c r="B23" s="629"/>
      <c r="C23" s="629"/>
      <c r="D23" s="643"/>
      <c r="E23" s="13" t="s">
        <v>118</v>
      </c>
      <c r="F23" s="13" t="s">
        <v>47</v>
      </c>
      <c r="G23" s="13" t="s">
        <v>63</v>
      </c>
      <c r="H23" s="13"/>
      <c r="I23" s="13"/>
      <c r="J23" s="13"/>
      <c r="K23" s="13"/>
      <c r="L23" s="27"/>
      <c r="M23" s="21" t="s">
        <v>66</v>
      </c>
      <c r="N23" s="22"/>
    </row>
    <row r="24" spans="1:14" ht="66" x14ac:dyDescent="0.25">
      <c r="A24" s="637"/>
      <c r="B24" s="629"/>
      <c r="C24" s="629"/>
      <c r="D24" s="643"/>
      <c r="E24" s="13" t="s">
        <v>119</v>
      </c>
      <c r="F24" s="13" t="s">
        <v>49</v>
      </c>
      <c r="G24" s="13" t="s">
        <v>63</v>
      </c>
      <c r="H24" s="13"/>
      <c r="I24" s="13"/>
      <c r="J24" s="13"/>
      <c r="K24" s="13"/>
      <c r="L24" s="27"/>
      <c r="M24" s="21" t="s">
        <v>66</v>
      </c>
      <c r="N24" s="22"/>
    </row>
    <row r="25" spans="1:14" ht="66" x14ac:dyDescent="0.25">
      <c r="A25" s="637"/>
      <c r="B25" s="629"/>
      <c r="C25" s="635"/>
      <c r="D25" s="644"/>
      <c r="E25" s="13" t="s">
        <v>120</v>
      </c>
      <c r="F25" s="13" t="s">
        <v>48</v>
      </c>
      <c r="G25" s="13" t="s">
        <v>63</v>
      </c>
      <c r="H25" s="13"/>
      <c r="I25" s="13"/>
      <c r="J25" s="13"/>
      <c r="K25" s="13"/>
      <c r="L25" s="27"/>
      <c r="M25" s="21" t="s">
        <v>66</v>
      </c>
      <c r="N25" s="22"/>
    </row>
    <row r="26" spans="1:14" ht="65.25" customHeight="1" x14ac:dyDescent="0.25">
      <c r="A26" s="637"/>
      <c r="B26" s="629"/>
      <c r="C26" s="32">
        <v>3.4</v>
      </c>
      <c r="D26" s="32" t="s">
        <v>79</v>
      </c>
      <c r="E26" s="34" t="s">
        <v>121</v>
      </c>
      <c r="F26" s="34" t="s">
        <v>50</v>
      </c>
      <c r="G26" s="33" t="s">
        <v>63</v>
      </c>
      <c r="H26" s="34"/>
      <c r="I26" s="34"/>
      <c r="J26" s="34"/>
      <c r="K26" s="34"/>
      <c r="L26" s="22"/>
      <c r="M26" s="21" t="s">
        <v>66</v>
      </c>
      <c r="N26" s="22"/>
    </row>
    <row r="27" spans="1:14" ht="65.25" customHeight="1" x14ac:dyDescent="0.25">
      <c r="A27" s="637"/>
      <c r="B27" s="629"/>
      <c r="C27" s="628">
        <v>3.5</v>
      </c>
      <c r="D27" s="645" t="s">
        <v>80</v>
      </c>
      <c r="E27" s="201" t="s">
        <v>122</v>
      </c>
      <c r="F27" s="201" t="s">
        <v>39</v>
      </c>
      <c r="G27" s="206" t="s">
        <v>85</v>
      </c>
      <c r="H27" s="201"/>
      <c r="I27" s="207" t="s">
        <v>88</v>
      </c>
      <c r="J27" s="201"/>
      <c r="K27" s="201"/>
      <c r="L27" s="208"/>
      <c r="M27" s="107" t="s">
        <v>66</v>
      </c>
      <c r="N27" s="208" t="s">
        <v>69</v>
      </c>
    </row>
    <row r="28" spans="1:14" ht="65.25" customHeight="1" x14ac:dyDescent="0.25">
      <c r="A28" s="637"/>
      <c r="B28" s="629"/>
      <c r="C28" s="629"/>
      <c r="D28" s="646"/>
      <c r="E28" s="209" t="s">
        <v>123</v>
      </c>
      <c r="F28" s="201" t="s">
        <v>39</v>
      </c>
      <c r="G28" s="206" t="s">
        <v>85</v>
      </c>
      <c r="H28" s="201"/>
      <c r="I28" s="207" t="s">
        <v>88</v>
      </c>
      <c r="J28" s="201"/>
      <c r="K28" s="201"/>
      <c r="L28" s="208"/>
      <c r="M28" s="107" t="s">
        <v>66</v>
      </c>
      <c r="N28" s="208" t="s">
        <v>69</v>
      </c>
    </row>
    <row r="29" spans="1:14" ht="65.25" customHeight="1" x14ac:dyDescent="0.25">
      <c r="A29" s="638"/>
      <c r="B29" s="635"/>
      <c r="C29" s="635"/>
      <c r="D29" s="647"/>
      <c r="E29" s="201" t="s">
        <v>124</v>
      </c>
      <c r="F29" s="201" t="s">
        <v>42</v>
      </c>
      <c r="G29" s="111" t="s">
        <v>86</v>
      </c>
      <c r="H29" s="201"/>
      <c r="I29" s="207" t="s">
        <v>88</v>
      </c>
      <c r="J29" s="201"/>
      <c r="K29" s="201"/>
      <c r="L29" s="208"/>
      <c r="M29" s="107" t="s">
        <v>66</v>
      </c>
      <c r="N29" s="208" t="s">
        <v>69</v>
      </c>
    </row>
    <row r="30" spans="1:14" ht="51.75" customHeight="1" x14ac:dyDescent="0.25">
      <c r="A30" s="636">
        <v>4</v>
      </c>
      <c r="B30" s="628" t="s">
        <v>90</v>
      </c>
      <c r="C30" s="628">
        <v>4.0999999999999996</v>
      </c>
      <c r="D30" s="628" t="s">
        <v>81</v>
      </c>
      <c r="E30" s="201" t="s">
        <v>125</v>
      </c>
      <c r="F30" s="199" t="s">
        <v>51</v>
      </c>
      <c r="G30" s="111" t="s">
        <v>87</v>
      </c>
      <c r="H30" s="201"/>
      <c r="I30" s="201"/>
      <c r="J30" s="201"/>
      <c r="K30" s="201"/>
      <c r="L30" s="208"/>
      <c r="M30" s="107" t="s">
        <v>66</v>
      </c>
      <c r="N30" s="208"/>
    </row>
    <row r="31" spans="1:14" ht="66" x14ac:dyDescent="0.25">
      <c r="A31" s="637"/>
      <c r="B31" s="629"/>
      <c r="C31" s="629"/>
      <c r="D31" s="629"/>
      <c r="E31" s="201" t="s">
        <v>126</v>
      </c>
      <c r="F31" s="199" t="s">
        <v>50</v>
      </c>
      <c r="G31" s="111" t="s">
        <v>87</v>
      </c>
      <c r="H31" s="201"/>
      <c r="I31" s="201"/>
      <c r="J31" s="201"/>
      <c r="K31" s="201"/>
      <c r="L31" s="208"/>
      <c r="M31" s="107" t="s">
        <v>66</v>
      </c>
      <c r="N31" s="208"/>
    </row>
    <row r="32" spans="1:14" ht="66" x14ac:dyDescent="0.25">
      <c r="A32" s="638"/>
      <c r="B32" s="635"/>
      <c r="C32" s="635"/>
      <c r="D32" s="635"/>
      <c r="E32" s="201" t="s">
        <v>127</v>
      </c>
      <c r="F32" s="201" t="s">
        <v>52</v>
      </c>
      <c r="G32" s="210" t="s">
        <v>87</v>
      </c>
      <c r="H32" s="201"/>
      <c r="I32" s="201"/>
      <c r="J32" s="201"/>
      <c r="K32" s="201"/>
      <c r="L32" s="208"/>
      <c r="M32" s="107" t="s">
        <v>66</v>
      </c>
      <c r="N32" s="208"/>
    </row>
    <row r="33" spans="1:64" x14ac:dyDescent="0.25">
      <c r="A33" s="632"/>
      <c r="B33" s="632"/>
      <c r="C33" s="632"/>
      <c r="D33" s="632"/>
      <c r="E33" s="632"/>
      <c r="F33" s="632"/>
      <c r="G33" s="632"/>
      <c r="H33" s="632"/>
      <c r="I33" s="632"/>
      <c r="J33" s="632"/>
      <c r="K33" s="632"/>
      <c r="L33" s="632"/>
      <c r="M33" s="632"/>
      <c r="N33" s="632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</row>
    <row r="34" spans="1:64" ht="44.25" customHeight="1" thickBot="1" x14ac:dyDescent="0.3">
      <c r="A34" s="633" t="s">
        <v>73</v>
      </c>
      <c r="B34" s="633"/>
      <c r="C34" s="634"/>
      <c r="D34" s="634"/>
      <c r="E34" s="634"/>
      <c r="F34" s="634"/>
      <c r="G34" s="634"/>
      <c r="H34" s="634"/>
      <c r="I34" s="634"/>
      <c r="J34" s="634"/>
      <c r="K34" s="634"/>
      <c r="L34" s="634"/>
      <c r="M34" s="634"/>
      <c r="N34" s="634"/>
    </row>
    <row r="35" spans="1:64" ht="63" customHeight="1" thickBot="1" x14ac:dyDescent="0.3">
      <c r="A35" s="623" t="s">
        <v>23</v>
      </c>
      <c r="B35" s="624"/>
      <c r="C35" s="625" t="s">
        <v>24</v>
      </c>
      <c r="D35" s="625"/>
      <c r="E35" s="158" t="s">
        <v>25</v>
      </c>
      <c r="F35" s="6" t="s">
        <v>26</v>
      </c>
      <c r="G35" s="6" t="s">
        <v>27</v>
      </c>
      <c r="H35" s="6" t="s">
        <v>29</v>
      </c>
      <c r="I35" s="6" t="s">
        <v>30</v>
      </c>
      <c r="J35" s="158" t="s">
        <v>31</v>
      </c>
      <c r="K35" s="3" t="s">
        <v>72</v>
      </c>
      <c r="L35" s="3" t="s">
        <v>32</v>
      </c>
      <c r="M35" s="7" t="s">
        <v>33</v>
      </c>
      <c r="N35" s="64" t="s">
        <v>34</v>
      </c>
    </row>
    <row r="36" spans="1:64" ht="77.25" customHeight="1" x14ac:dyDescent="0.25">
      <c r="A36" s="658">
        <v>1</v>
      </c>
      <c r="B36" s="660" t="s">
        <v>98</v>
      </c>
      <c r="C36" s="662">
        <v>1.1000000000000001</v>
      </c>
      <c r="D36" s="662" t="s">
        <v>128</v>
      </c>
      <c r="E36" s="40" t="s">
        <v>135</v>
      </c>
      <c r="F36" s="40" t="s">
        <v>53</v>
      </c>
      <c r="G36" s="42"/>
      <c r="H36" s="40"/>
      <c r="I36" s="40" t="s">
        <v>93</v>
      </c>
      <c r="J36" s="40"/>
      <c r="K36" s="40"/>
      <c r="L36" s="43"/>
      <c r="M36" s="44" t="s">
        <v>66</v>
      </c>
      <c r="N36" s="160"/>
    </row>
    <row r="37" spans="1:64" ht="156" customHeight="1" x14ac:dyDescent="0.25">
      <c r="A37" s="659"/>
      <c r="B37" s="661"/>
      <c r="C37" s="663"/>
      <c r="D37" s="663"/>
      <c r="E37" s="41" t="s">
        <v>136</v>
      </c>
      <c r="F37" s="41" t="s">
        <v>53</v>
      </c>
      <c r="G37" s="41"/>
      <c r="H37" s="41"/>
      <c r="I37" s="41" t="s">
        <v>94</v>
      </c>
      <c r="J37" s="41"/>
      <c r="K37" s="41" t="s">
        <v>92</v>
      </c>
      <c r="L37" s="122"/>
      <c r="M37" s="19" t="s">
        <v>66</v>
      </c>
      <c r="N37" s="159"/>
    </row>
    <row r="38" spans="1:64" ht="164.25" customHeight="1" x14ac:dyDescent="0.25">
      <c r="A38" s="659"/>
      <c r="B38" s="661"/>
      <c r="C38" s="663"/>
      <c r="D38" s="663"/>
      <c r="E38" s="41" t="s">
        <v>137</v>
      </c>
      <c r="F38" s="41" t="s">
        <v>51</v>
      </c>
      <c r="G38" s="41"/>
      <c r="H38" s="41"/>
      <c r="I38" s="41" t="s">
        <v>95</v>
      </c>
      <c r="J38" s="41"/>
      <c r="K38" s="41"/>
      <c r="L38" s="122"/>
      <c r="M38" s="19"/>
      <c r="N38" s="159"/>
    </row>
    <row r="39" spans="1:64" ht="169.5" customHeight="1" x14ac:dyDescent="0.25">
      <c r="A39" s="659"/>
      <c r="B39" s="661"/>
      <c r="C39" s="663"/>
      <c r="D39" s="663"/>
      <c r="E39" s="41" t="s">
        <v>138</v>
      </c>
      <c r="F39" s="41" t="s">
        <v>54</v>
      </c>
      <c r="G39" s="41"/>
      <c r="H39" s="41"/>
      <c r="I39" s="41" t="s">
        <v>96</v>
      </c>
      <c r="J39" s="41"/>
      <c r="K39" s="41"/>
      <c r="L39" s="122"/>
      <c r="M39" s="19" t="s">
        <v>66</v>
      </c>
      <c r="N39" s="159"/>
    </row>
    <row r="40" spans="1:64" ht="33" x14ac:dyDescent="0.25">
      <c r="A40" s="659"/>
      <c r="B40" s="661"/>
      <c r="C40" s="664">
        <v>1.2</v>
      </c>
      <c r="D40" s="664" t="s">
        <v>129</v>
      </c>
      <c r="E40" s="41" t="s">
        <v>139</v>
      </c>
      <c r="F40" s="41" t="s">
        <v>43</v>
      </c>
      <c r="G40" s="41"/>
      <c r="H40" s="41"/>
      <c r="I40" s="41"/>
      <c r="J40" s="41"/>
      <c r="K40" s="41"/>
      <c r="L40" s="122"/>
      <c r="M40" s="19"/>
      <c r="N40" s="159"/>
    </row>
    <row r="41" spans="1:64" ht="66" x14ac:dyDescent="0.25">
      <c r="A41" s="659"/>
      <c r="B41" s="661"/>
      <c r="C41" s="663"/>
      <c r="D41" s="663"/>
      <c r="E41" s="41" t="s">
        <v>140</v>
      </c>
      <c r="F41" s="41" t="s">
        <v>55</v>
      </c>
      <c r="G41" s="45"/>
      <c r="H41" s="41"/>
      <c r="I41" s="41" t="s">
        <v>97</v>
      </c>
      <c r="J41" s="41"/>
      <c r="K41" s="41"/>
      <c r="L41" s="122"/>
      <c r="M41" s="19" t="s">
        <v>66</v>
      </c>
      <c r="N41" s="159"/>
    </row>
    <row r="42" spans="1:64" ht="66" x14ac:dyDescent="0.25">
      <c r="A42" s="659"/>
      <c r="B42" s="661"/>
      <c r="C42" s="663"/>
      <c r="D42" s="663"/>
      <c r="E42" s="41" t="s">
        <v>141</v>
      </c>
      <c r="F42" s="41" t="s">
        <v>56</v>
      </c>
      <c r="G42" s="41"/>
      <c r="H42" s="41"/>
      <c r="I42" s="41" t="s">
        <v>97</v>
      </c>
      <c r="J42" s="41"/>
      <c r="K42" s="41"/>
      <c r="L42" s="122"/>
      <c r="M42" s="19" t="s">
        <v>66</v>
      </c>
      <c r="N42" s="159"/>
    </row>
    <row r="43" spans="1:64" ht="66" x14ac:dyDescent="0.25">
      <c r="A43" s="659"/>
      <c r="B43" s="661"/>
      <c r="C43" s="664">
        <v>1.3</v>
      </c>
      <c r="D43" s="664" t="s">
        <v>130</v>
      </c>
      <c r="E43" s="41" t="s">
        <v>142</v>
      </c>
      <c r="F43" s="41" t="s">
        <v>57</v>
      </c>
      <c r="G43" s="41" t="s">
        <v>63</v>
      </c>
      <c r="H43" s="41"/>
      <c r="I43" s="41"/>
      <c r="J43" s="41"/>
      <c r="K43" s="41"/>
      <c r="L43" s="122"/>
      <c r="M43" s="19" t="s">
        <v>66</v>
      </c>
      <c r="N43" s="159"/>
    </row>
    <row r="44" spans="1:64" ht="66" x14ac:dyDescent="0.25">
      <c r="A44" s="659"/>
      <c r="B44" s="661"/>
      <c r="C44" s="663"/>
      <c r="D44" s="663"/>
      <c r="E44" s="41" t="s">
        <v>143</v>
      </c>
      <c r="F44" s="41" t="s">
        <v>58</v>
      </c>
      <c r="G44" s="41" t="s">
        <v>63</v>
      </c>
      <c r="H44" s="41"/>
      <c r="I44" s="41"/>
      <c r="J44" s="41"/>
      <c r="K44" s="41"/>
      <c r="L44" s="122"/>
      <c r="M44" s="19" t="s">
        <v>66</v>
      </c>
      <c r="N44" s="159"/>
    </row>
    <row r="45" spans="1:64" ht="66" x14ac:dyDescent="0.25">
      <c r="A45" s="659"/>
      <c r="B45" s="661"/>
      <c r="C45" s="663"/>
      <c r="D45" s="663"/>
      <c r="E45" s="41" t="s">
        <v>144</v>
      </c>
      <c r="F45" s="41" t="s">
        <v>43</v>
      </c>
      <c r="G45" s="41" t="s">
        <v>63</v>
      </c>
      <c r="H45" s="41"/>
      <c r="I45" s="41"/>
      <c r="J45" s="41"/>
      <c r="K45" s="41"/>
      <c r="L45" s="122"/>
      <c r="M45" s="19" t="s">
        <v>66</v>
      </c>
      <c r="N45" s="159"/>
    </row>
    <row r="46" spans="1:64" ht="66" x14ac:dyDescent="0.25">
      <c r="A46" s="659"/>
      <c r="B46" s="661"/>
      <c r="C46" s="663"/>
      <c r="D46" s="663"/>
      <c r="E46" s="41" t="s">
        <v>145</v>
      </c>
      <c r="F46" s="41" t="s">
        <v>43</v>
      </c>
      <c r="G46" s="41" t="s">
        <v>63</v>
      </c>
      <c r="H46" s="41"/>
      <c r="I46" s="41"/>
      <c r="J46" s="41"/>
      <c r="K46" s="41"/>
      <c r="L46" s="122"/>
      <c r="M46" s="19" t="s">
        <v>66</v>
      </c>
      <c r="N46" s="159"/>
    </row>
    <row r="47" spans="1:64" ht="66" x14ac:dyDescent="0.25">
      <c r="A47" s="659">
        <v>2</v>
      </c>
      <c r="B47" s="666" t="s">
        <v>99</v>
      </c>
      <c r="C47" s="668">
        <v>2.1</v>
      </c>
      <c r="D47" s="667" t="s">
        <v>131</v>
      </c>
      <c r="E47" s="120" t="s">
        <v>146</v>
      </c>
      <c r="F47" s="120" t="s">
        <v>59</v>
      </c>
      <c r="G47" s="120"/>
      <c r="H47" s="120"/>
      <c r="I47" s="120"/>
      <c r="J47" s="120"/>
      <c r="K47" s="120"/>
      <c r="L47" s="118"/>
      <c r="M47" s="21"/>
      <c r="N47" s="159"/>
    </row>
    <row r="48" spans="1:64" ht="66" x14ac:dyDescent="0.25">
      <c r="A48" s="659"/>
      <c r="B48" s="666"/>
      <c r="C48" s="668"/>
      <c r="D48" s="669"/>
      <c r="E48" s="120" t="s">
        <v>147</v>
      </c>
      <c r="F48" s="120" t="s">
        <v>60</v>
      </c>
      <c r="G48" s="120"/>
      <c r="H48" s="120"/>
      <c r="I48" s="120"/>
      <c r="J48" s="120"/>
      <c r="K48" s="120"/>
      <c r="L48" s="118"/>
      <c r="M48" s="21" t="s">
        <v>66</v>
      </c>
      <c r="N48" s="159"/>
    </row>
    <row r="49" spans="1:14" ht="33" x14ac:dyDescent="0.25">
      <c r="A49" s="659"/>
      <c r="B49" s="666"/>
      <c r="C49" s="668"/>
      <c r="D49" s="669"/>
      <c r="E49" s="120" t="s">
        <v>148</v>
      </c>
      <c r="F49" s="120" t="s">
        <v>61</v>
      </c>
      <c r="G49" s="120"/>
      <c r="H49" s="120"/>
      <c r="I49" s="120"/>
      <c r="J49" s="120"/>
      <c r="K49" s="120"/>
      <c r="L49" s="118"/>
      <c r="M49" s="21"/>
      <c r="N49" s="159"/>
    </row>
    <row r="50" spans="1:14" ht="66" x14ac:dyDescent="0.25">
      <c r="A50" s="665"/>
      <c r="B50" s="667"/>
      <c r="C50" s="46">
        <v>2.2000000000000002</v>
      </c>
      <c r="D50" s="47" t="s">
        <v>132</v>
      </c>
      <c r="E50" s="119" t="s">
        <v>149</v>
      </c>
      <c r="F50" s="119" t="s">
        <v>43</v>
      </c>
      <c r="G50" s="119" t="s">
        <v>63</v>
      </c>
      <c r="H50" s="119"/>
      <c r="I50" s="119"/>
      <c r="J50" s="119" t="s">
        <v>91</v>
      </c>
      <c r="K50" s="119"/>
      <c r="L50" s="117"/>
      <c r="M50" s="37" t="s">
        <v>66</v>
      </c>
      <c r="N50" s="159"/>
    </row>
    <row r="51" spans="1:14" ht="33" x14ac:dyDescent="0.25">
      <c r="A51" s="659">
        <v>3</v>
      </c>
      <c r="B51" s="666" t="s">
        <v>100</v>
      </c>
      <c r="C51" s="666">
        <v>3.1</v>
      </c>
      <c r="D51" s="666" t="s">
        <v>133</v>
      </c>
      <c r="E51" s="120" t="s">
        <v>150</v>
      </c>
      <c r="F51" s="120" t="s">
        <v>62</v>
      </c>
      <c r="G51" s="120" t="s">
        <v>63</v>
      </c>
      <c r="H51" s="120"/>
      <c r="I51" s="120"/>
      <c r="J51" s="120"/>
      <c r="K51" s="120"/>
      <c r="L51" s="118"/>
      <c r="M51" s="21"/>
      <c r="N51" s="159"/>
    </row>
    <row r="52" spans="1:14" ht="33" x14ac:dyDescent="0.25">
      <c r="A52" s="659"/>
      <c r="B52" s="666"/>
      <c r="C52" s="666"/>
      <c r="D52" s="666"/>
      <c r="E52" s="120" t="s">
        <v>151</v>
      </c>
      <c r="F52" s="120" t="s">
        <v>43</v>
      </c>
      <c r="G52" s="120" t="s">
        <v>64</v>
      </c>
      <c r="H52" s="120"/>
      <c r="I52" s="120"/>
      <c r="J52" s="120"/>
      <c r="K52" s="120"/>
      <c r="L52" s="118"/>
      <c r="M52" s="21"/>
      <c r="N52" s="159"/>
    </row>
    <row r="53" spans="1:14" ht="33" x14ac:dyDescent="0.25">
      <c r="A53" s="659"/>
      <c r="B53" s="666"/>
      <c r="C53" s="666">
        <v>3.2</v>
      </c>
      <c r="D53" s="666" t="s">
        <v>134</v>
      </c>
      <c r="E53" s="120" t="s">
        <v>152</v>
      </c>
      <c r="F53" s="120" t="s">
        <v>44</v>
      </c>
      <c r="G53" s="120" t="s">
        <v>63</v>
      </c>
      <c r="H53" s="120"/>
      <c r="I53" s="120"/>
      <c r="J53" s="120"/>
      <c r="K53" s="120"/>
      <c r="L53" s="118"/>
      <c r="M53" s="21"/>
      <c r="N53" s="159"/>
    </row>
    <row r="54" spans="1:14" ht="33" x14ac:dyDescent="0.25">
      <c r="A54" s="659"/>
      <c r="B54" s="666"/>
      <c r="C54" s="666"/>
      <c r="D54" s="666"/>
      <c r="E54" s="120" t="s">
        <v>153</v>
      </c>
      <c r="F54" s="121" t="s">
        <v>43</v>
      </c>
      <c r="G54" s="120" t="s">
        <v>63</v>
      </c>
      <c r="H54" s="121"/>
      <c r="I54" s="121"/>
      <c r="J54" s="121"/>
      <c r="K54" s="121"/>
      <c r="L54" s="121"/>
      <c r="M54" s="137"/>
      <c r="N54" s="161"/>
    </row>
    <row r="55" spans="1:14" ht="49.5" x14ac:dyDescent="0.25">
      <c r="A55" s="659"/>
      <c r="B55" s="666"/>
      <c r="C55" s="666"/>
      <c r="D55" s="666"/>
      <c r="E55" s="120" t="s">
        <v>154</v>
      </c>
      <c r="F55" s="121" t="s">
        <v>51</v>
      </c>
      <c r="G55" s="120" t="s">
        <v>63</v>
      </c>
      <c r="H55" s="121"/>
      <c r="I55" s="121"/>
      <c r="J55" s="121"/>
      <c r="K55" s="121"/>
      <c r="L55" s="121"/>
      <c r="M55" s="161"/>
      <c r="N55" s="161"/>
    </row>
  </sheetData>
  <mergeCells count="47">
    <mergeCell ref="A47:A50"/>
    <mergeCell ref="B47:B50"/>
    <mergeCell ref="C47:C49"/>
    <mergeCell ref="D47:D49"/>
    <mergeCell ref="A51:A55"/>
    <mergeCell ref="B51:B55"/>
    <mergeCell ref="C51:C52"/>
    <mergeCell ref="D51:D52"/>
    <mergeCell ref="C53:C55"/>
    <mergeCell ref="D53:D55"/>
    <mergeCell ref="A36:A46"/>
    <mergeCell ref="B36:B46"/>
    <mergeCell ref="C36:C39"/>
    <mergeCell ref="D36:D39"/>
    <mergeCell ref="C40:C42"/>
    <mergeCell ref="D40:D42"/>
    <mergeCell ref="C43:C46"/>
    <mergeCell ref="D43:D46"/>
    <mergeCell ref="D18:D25"/>
    <mergeCell ref="D27:D29"/>
    <mergeCell ref="A1:N3"/>
    <mergeCell ref="A4:N4"/>
    <mergeCell ref="A5:B5"/>
    <mergeCell ref="C5:D5"/>
    <mergeCell ref="C7:C9"/>
    <mergeCell ref="D7:D9"/>
    <mergeCell ref="B6:B11"/>
    <mergeCell ref="C10:C11"/>
    <mergeCell ref="D10:D11"/>
    <mergeCell ref="A6:A11"/>
    <mergeCell ref="C27:C29"/>
    <mergeCell ref="A35:B35"/>
    <mergeCell ref="C35:D35"/>
    <mergeCell ref="A12:A17"/>
    <mergeCell ref="B12:B17"/>
    <mergeCell ref="D12:D17"/>
    <mergeCell ref="A33:N33"/>
    <mergeCell ref="A34:N34"/>
    <mergeCell ref="D30:D32"/>
    <mergeCell ref="C30:C32"/>
    <mergeCell ref="B30:B32"/>
    <mergeCell ref="A30:A32"/>
    <mergeCell ref="B18:B29"/>
    <mergeCell ref="A18:A29"/>
    <mergeCell ref="C22:C25"/>
    <mergeCell ref="C18:C21"/>
    <mergeCell ref="C12:C17"/>
  </mergeCells>
  <pageMargins left="0.70866141732283505" right="0.70866141732283505" top="0.74803149606299202" bottom="0.74803149606299202" header="0.31496062992126" footer="0.31496062992126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zoomScale="80" zoomScaleNormal="80" workbookViewId="0">
      <selection activeCell="F74" sqref="F74:F77"/>
    </sheetView>
  </sheetViews>
  <sheetFormatPr defaultRowHeight="15" x14ac:dyDescent="0.25"/>
  <cols>
    <col min="1" max="1" width="5.42578125" customWidth="1"/>
    <col min="2" max="2" width="24.140625" customWidth="1"/>
    <col min="3" max="3" width="5.42578125" style="1" customWidth="1"/>
    <col min="4" max="4" width="19.28515625" style="1" customWidth="1"/>
    <col min="5" max="5" width="26" style="1" customWidth="1"/>
    <col min="6" max="6" width="17.85546875" customWidth="1"/>
    <col min="7" max="7" width="22.5703125" style="1" customWidth="1"/>
    <col min="8" max="8" width="18.42578125" customWidth="1"/>
    <col min="9" max="9" width="17.7109375" customWidth="1"/>
    <col min="10" max="10" width="19.140625" customWidth="1"/>
    <col min="11" max="11" width="16.42578125" customWidth="1"/>
    <col min="12" max="12" width="15.5703125" customWidth="1"/>
    <col min="13" max="13" width="15.42578125" customWidth="1"/>
    <col min="14" max="14" width="23.42578125" customWidth="1"/>
  </cols>
  <sheetData>
    <row r="1" spans="1:14" ht="15" customHeight="1" x14ac:dyDescent="0.25">
      <c r="A1" s="715" t="s">
        <v>211</v>
      </c>
      <c r="B1" s="715"/>
      <c r="C1" s="715"/>
      <c r="D1" s="715"/>
      <c r="E1" s="715"/>
      <c r="F1" s="715"/>
      <c r="G1" s="715"/>
      <c r="H1" s="715"/>
      <c r="I1" s="715"/>
      <c r="J1" s="715"/>
      <c r="K1" s="715"/>
      <c r="L1" s="715"/>
      <c r="M1" s="715"/>
      <c r="N1" s="715"/>
    </row>
    <row r="2" spans="1:14" ht="15" customHeight="1" x14ac:dyDescent="0.25">
      <c r="A2" s="715"/>
      <c r="B2" s="715"/>
      <c r="C2" s="715"/>
      <c r="D2" s="715"/>
      <c r="E2" s="715"/>
      <c r="F2" s="715"/>
      <c r="G2" s="715"/>
      <c r="H2" s="715"/>
      <c r="I2" s="715"/>
      <c r="J2" s="715"/>
      <c r="K2" s="715"/>
      <c r="L2" s="715"/>
      <c r="M2" s="715"/>
      <c r="N2" s="715"/>
    </row>
    <row r="3" spans="1:14" ht="15" customHeight="1" x14ac:dyDescent="0.25">
      <c r="A3" s="716"/>
      <c r="B3" s="716"/>
      <c r="C3" s="716"/>
      <c r="D3" s="716"/>
      <c r="E3" s="716"/>
      <c r="F3" s="716"/>
      <c r="G3" s="716"/>
      <c r="H3" s="716"/>
      <c r="I3" s="716"/>
      <c r="J3" s="716"/>
      <c r="K3" s="716"/>
      <c r="L3" s="716"/>
      <c r="M3" s="716"/>
      <c r="N3" s="716"/>
    </row>
    <row r="4" spans="1:14" ht="30.75" customHeight="1" thickBot="1" x14ac:dyDescent="0.3">
      <c r="A4" s="634" t="s">
        <v>212</v>
      </c>
      <c r="B4" s="634"/>
      <c r="C4" s="634"/>
      <c r="D4" s="634"/>
      <c r="E4" s="634"/>
      <c r="F4" s="634"/>
      <c r="G4" s="634"/>
      <c r="H4" s="634"/>
      <c r="I4" s="634"/>
      <c r="J4" s="634"/>
      <c r="K4" s="634"/>
      <c r="L4" s="634"/>
      <c r="M4" s="634"/>
      <c r="N4" s="634"/>
    </row>
    <row r="5" spans="1:14" ht="48.75" customHeight="1" thickBot="1" x14ac:dyDescent="0.3">
      <c r="A5" s="623" t="s">
        <v>23</v>
      </c>
      <c r="B5" s="624"/>
      <c r="C5" s="625" t="s">
        <v>24</v>
      </c>
      <c r="D5" s="625"/>
      <c r="E5" s="162" t="s">
        <v>25</v>
      </c>
      <c r="F5" s="64" t="s">
        <v>26</v>
      </c>
      <c r="G5" s="64" t="s">
        <v>27</v>
      </c>
      <c r="H5" s="64" t="s">
        <v>29</v>
      </c>
      <c r="I5" s="64" t="s">
        <v>30</v>
      </c>
      <c r="J5" s="162" t="s">
        <v>31</v>
      </c>
      <c r="K5" s="3" t="s">
        <v>72</v>
      </c>
      <c r="L5" s="3" t="s">
        <v>32</v>
      </c>
      <c r="M5" s="7" t="s">
        <v>33</v>
      </c>
      <c r="N5" s="64" t="s">
        <v>34</v>
      </c>
    </row>
    <row r="6" spans="1:14" ht="66" x14ac:dyDescent="0.25">
      <c r="A6" s="100"/>
      <c r="B6" s="628" t="s">
        <v>245</v>
      </c>
      <c r="C6" s="628">
        <v>1.1000000000000001</v>
      </c>
      <c r="D6" s="628" t="s">
        <v>264</v>
      </c>
      <c r="E6" s="170" t="s">
        <v>288</v>
      </c>
      <c r="F6" s="123" t="s">
        <v>227</v>
      </c>
      <c r="G6" s="135" t="s">
        <v>3</v>
      </c>
      <c r="H6" s="54" t="s">
        <v>18</v>
      </c>
      <c r="I6" s="54" t="s">
        <v>220</v>
      </c>
      <c r="J6" s="123" t="s">
        <v>234</v>
      </c>
      <c r="K6" s="57"/>
      <c r="L6" s="57"/>
      <c r="M6" s="132" t="s">
        <v>219</v>
      </c>
      <c r="N6" s="127" t="s">
        <v>225</v>
      </c>
    </row>
    <row r="7" spans="1:14" ht="82.5" x14ac:dyDescent="0.3">
      <c r="A7" s="689">
        <v>1</v>
      </c>
      <c r="B7" s="629"/>
      <c r="C7" s="629"/>
      <c r="D7" s="629"/>
      <c r="E7" s="127" t="s">
        <v>289</v>
      </c>
      <c r="F7" s="127" t="s">
        <v>162</v>
      </c>
      <c r="G7" s="135" t="s">
        <v>3</v>
      </c>
      <c r="H7" s="54" t="s">
        <v>18</v>
      </c>
      <c r="I7" s="54" t="s">
        <v>220</v>
      </c>
      <c r="J7" s="54"/>
      <c r="K7" s="54"/>
      <c r="L7" s="52"/>
      <c r="M7" s="132" t="s">
        <v>219</v>
      </c>
      <c r="N7" s="127" t="s">
        <v>225</v>
      </c>
    </row>
    <row r="8" spans="1:14" ht="82.5" customHeight="1" x14ac:dyDescent="0.3">
      <c r="A8" s="689"/>
      <c r="B8" s="629"/>
      <c r="C8" s="629"/>
      <c r="D8" s="629"/>
      <c r="E8" s="127" t="s">
        <v>290</v>
      </c>
      <c r="F8" s="127" t="s">
        <v>227</v>
      </c>
      <c r="G8" s="135" t="s">
        <v>226</v>
      </c>
      <c r="H8" s="54"/>
      <c r="I8" s="54"/>
      <c r="J8" s="54"/>
      <c r="K8" s="54"/>
      <c r="L8" s="52"/>
      <c r="M8" s="132"/>
      <c r="N8" s="127" t="s">
        <v>225</v>
      </c>
    </row>
    <row r="9" spans="1:14" ht="82.5" customHeight="1" x14ac:dyDescent="0.3">
      <c r="A9" s="689"/>
      <c r="B9" s="629"/>
      <c r="C9" s="629"/>
      <c r="D9" s="629"/>
      <c r="E9" s="127" t="s">
        <v>291</v>
      </c>
      <c r="F9" s="127" t="s">
        <v>221</v>
      </c>
      <c r="G9" s="135" t="s">
        <v>226</v>
      </c>
      <c r="H9" s="54" t="s">
        <v>18</v>
      </c>
      <c r="I9" s="54"/>
      <c r="J9" s="54"/>
      <c r="K9" s="54"/>
      <c r="L9" s="52"/>
      <c r="M9" s="132"/>
      <c r="N9" s="127" t="s">
        <v>225</v>
      </c>
    </row>
    <row r="10" spans="1:14" ht="86.25" customHeight="1" x14ac:dyDescent="0.3">
      <c r="A10" s="689"/>
      <c r="B10" s="629"/>
      <c r="C10" s="629"/>
      <c r="D10" s="629"/>
      <c r="E10" s="127" t="s">
        <v>292</v>
      </c>
      <c r="F10" s="127" t="s">
        <v>162</v>
      </c>
      <c r="G10" s="135" t="s">
        <v>259</v>
      </c>
      <c r="H10" s="54" t="s">
        <v>18</v>
      </c>
      <c r="I10" s="54" t="s">
        <v>220</v>
      </c>
      <c r="J10" s="54"/>
      <c r="K10" s="54"/>
      <c r="L10" s="52"/>
      <c r="M10" s="132" t="s">
        <v>219</v>
      </c>
      <c r="N10" s="127" t="s">
        <v>225</v>
      </c>
    </row>
    <row r="11" spans="1:14" ht="82.5" customHeight="1" x14ac:dyDescent="0.3">
      <c r="A11" s="689"/>
      <c r="B11" s="629"/>
      <c r="C11" s="629"/>
      <c r="D11" s="629"/>
      <c r="E11" s="127" t="s">
        <v>293</v>
      </c>
      <c r="F11" s="127" t="s">
        <v>228</v>
      </c>
      <c r="G11" s="135" t="s">
        <v>258</v>
      </c>
      <c r="H11" s="54" t="s">
        <v>18</v>
      </c>
      <c r="I11" s="54" t="s">
        <v>220</v>
      </c>
      <c r="J11" s="54"/>
      <c r="K11" s="54"/>
      <c r="L11" s="52"/>
      <c r="M11" s="132" t="s">
        <v>219</v>
      </c>
      <c r="N11" s="127" t="s">
        <v>225</v>
      </c>
    </row>
    <row r="12" spans="1:14" ht="66" x14ac:dyDescent="0.3">
      <c r="A12" s="689"/>
      <c r="B12" s="629"/>
      <c r="C12" s="629"/>
      <c r="D12" s="629"/>
      <c r="E12" s="127" t="s">
        <v>294</v>
      </c>
      <c r="F12" s="127" t="s">
        <v>231</v>
      </c>
      <c r="G12" s="135"/>
      <c r="H12" s="54" t="s">
        <v>18</v>
      </c>
      <c r="I12" s="54" t="s">
        <v>220</v>
      </c>
      <c r="J12" s="54"/>
      <c r="K12" s="54"/>
      <c r="L12" s="52"/>
      <c r="M12" s="132" t="s">
        <v>219</v>
      </c>
      <c r="N12" s="127" t="s">
        <v>225</v>
      </c>
    </row>
    <row r="13" spans="1:14" ht="115.5" x14ac:dyDescent="0.3">
      <c r="A13" s="689"/>
      <c r="B13" s="629"/>
      <c r="C13" s="629"/>
      <c r="D13" s="629"/>
      <c r="E13" s="127" t="s">
        <v>295</v>
      </c>
      <c r="F13" s="127" t="s">
        <v>172</v>
      </c>
      <c r="G13" s="135"/>
      <c r="H13" s="54" t="s">
        <v>18</v>
      </c>
      <c r="I13" s="54" t="s">
        <v>220</v>
      </c>
      <c r="J13" s="54"/>
      <c r="K13" s="54"/>
      <c r="L13" s="52"/>
      <c r="M13" s="132" t="s">
        <v>219</v>
      </c>
      <c r="N13" s="127" t="s">
        <v>225</v>
      </c>
    </row>
    <row r="14" spans="1:14" ht="132" x14ac:dyDescent="0.3">
      <c r="A14" s="689"/>
      <c r="B14" s="629"/>
      <c r="C14" s="629"/>
      <c r="D14" s="629"/>
      <c r="E14" s="139" t="s">
        <v>296</v>
      </c>
      <c r="F14" s="127" t="s">
        <v>226</v>
      </c>
      <c r="G14" s="135"/>
      <c r="H14" s="54"/>
      <c r="I14" s="54"/>
      <c r="J14" s="54"/>
      <c r="K14" s="54"/>
      <c r="L14" s="52"/>
      <c r="M14" s="132"/>
      <c r="N14" s="127" t="s">
        <v>225</v>
      </c>
    </row>
    <row r="15" spans="1:14" ht="66" x14ac:dyDescent="0.3">
      <c r="A15" s="689"/>
      <c r="B15" s="629"/>
      <c r="C15" s="629"/>
      <c r="D15" s="629"/>
      <c r="E15" s="127" t="s">
        <v>297</v>
      </c>
      <c r="F15" s="127" t="s">
        <v>162</v>
      </c>
      <c r="G15" s="135"/>
      <c r="H15" s="54" t="s">
        <v>18</v>
      </c>
      <c r="I15" s="54"/>
      <c r="J15" s="54"/>
      <c r="K15" s="54"/>
      <c r="L15" s="52"/>
      <c r="M15" s="132"/>
      <c r="N15" s="127" t="s">
        <v>225</v>
      </c>
    </row>
    <row r="16" spans="1:14" ht="49.5" x14ac:dyDescent="0.3">
      <c r="A16" s="689"/>
      <c r="B16" s="629"/>
      <c r="C16" s="629"/>
      <c r="D16" s="629"/>
      <c r="E16" s="127" t="s">
        <v>298</v>
      </c>
      <c r="F16" s="127" t="s">
        <v>227</v>
      </c>
      <c r="G16" s="61"/>
      <c r="H16" s="54" t="s">
        <v>18</v>
      </c>
      <c r="I16" s="54" t="s">
        <v>220</v>
      </c>
      <c r="J16" s="54"/>
      <c r="K16" s="54"/>
      <c r="L16" s="52"/>
      <c r="M16" s="132" t="s">
        <v>219</v>
      </c>
      <c r="N16" s="127" t="s">
        <v>225</v>
      </c>
    </row>
    <row r="17" spans="1:14" ht="49.5" x14ac:dyDescent="0.3">
      <c r="A17" s="689"/>
      <c r="B17" s="629"/>
      <c r="C17" s="629"/>
      <c r="D17" s="629"/>
      <c r="E17" s="127" t="s">
        <v>299</v>
      </c>
      <c r="F17" s="127" t="s">
        <v>231</v>
      </c>
      <c r="G17" s="135"/>
      <c r="H17" s="54" t="s">
        <v>18</v>
      </c>
      <c r="I17" s="54" t="s">
        <v>220</v>
      </c>
      <c r="J17" s="54"/>
      <c r="K17" s="54"/>
      <c r="L17" s="52"/>
      <c r="M17" s="132" t="s">
        <v>219</v>
      </c>
      <c r="N17" s="127" t="s">
        <v>225</v>
      </c>
    </row>
    <row r="18" spans="1:14" ht="49.5" x14ac:dyDescent="0.3">
      <c r="A18" s="689"/>
      <c r="B18" s="629"/>
      <c r="C18" s="635"/>
      <c r="D18" s="635"/>
      <c r="E18" s="127" t="s">
        <v>300</v>
      </c>
      <c r="F18" s="127" t="s">
        <v>221</v>
      </c>
      <c r="G18" s="135"/>
      <c r="H18" s="54" t="s">
        <v>18</v>
      </c>
      <c r="I18" s="54" t="s">
        <v>220</v>
      </c>
      <c r="J18" s="54"/>
      <c r="K18" s="54"/>
      <c r="L18" s="52"/>
      <c r="M18" s="132" t="s">
        <v>219</v>
      </c>
      <c r="N18" s="127" t="s">
        <v>225</v>
      </c>
    </row>
    <row r="19" spans="1:14" ht="99" x14ac:dyDescent="0.25">
      <c r="A19" s="690"/>
      <c r="B19" s="629"/>
      <c r="C19" s="127">
        <v>1.2</v>
      </c>
      <c r="D19" s="127" t="s">
        <v>265</v>
      </c>
      <c r="E19" s="124" t="s">
        <v>301</v>
      </c>
      <c r="F19" s="124" t="s">
        <v>172</v>
      </c>
      <c r="G19" s="130"/>
      <c r="H19" s="54" t="s">
        <v>18</v>
      </c>
      <c r="I19" s="54" t="s">
        <v>220</v>
      </c>
      <c r="J19" s="55"/>
      <c r="K19" s="55"/>
      <c r="L19" s="55"/>
      <c r="M19" s="132" t="s">
        <v>219</v>
      </c>
      <c r="N19" s="127" t="s">
        <v>225</v>
      </c>
    </row>
    <row r="20" spans="1:14" ht="33" customHeight="1" x14ac:dyDescent="0.25">
      <c r="A20" s="659">
        <v>2</v>
      </c>
      <c r="B20" s="629"/>
      <c r="C20" s="708">
        <v>2.1</v>
      </c>
      <c r="D20" s="666" t="s">
        <v>266</v>
      </c>
      <c r="E20" s="124" t="s">
        <v>302</v>
      </c>
      <c r="F20" s="124" t="s">
        <v>222</v>
      </c>
      <c r="G20" s="130"/>
      <c r="H20" s="55"/>
      <c r="I20" s="55"/>
      <c r="J20" s="55"/>
      <c r="K20" s="55"/>
      <c r="L20" s="55"/>
      <c r="M20" s="132" t="s">
        <v>219</v>
      </c>
      <c r="N20" s="127" t="s">
        <v>225</v>
      </c>
    </row>
    <row r="21" spans="1:14" ht="49.5" x14ac:dyDescent="0.25">
      <c r="A21" s="659"/>
      <c r="B21" s="629"/>
      <c r="C21" s="708"/>
      <c r="D21" s="666"/>
      <c r="E21" s="124" t="s">
        <v>303</v>
      </c>
      <c r="F21" s="124" t="s">
        <v>172</v>
      </c>
      <c r="G21" s="130"/>
      <c r="H21" s="55"/>
      <c r="I21" s="55"/>
      <c r="J21" s="55"/>
      <c r="K21" s="55"/>
      <c r="L21" s="55"/>
      <c r="M21" s="132" t="s">
        <v>219</v>
      </c>
      <c r="N21" s="127" t="s">
        <v>225</v>
      </c>
    </row>
    <row r="22" spans="1:14" ht="66" x14ac:dyDescent="0.25">
      <c r="A22" s="659"/>
      <c r="B22" s="635"/>
      <c r="C22" s="708"/>
      <c r="D22" s="666"/>
      <c r="E22" s="59" t="s">
        <v>304</v>
      </c>
      <c r="F22" s="124" t="s">
        <v>172</v>
      </c>
      <c r="G22" s="130"/>
      <c r="H22" s="55"/>
      <c r="I22" s="55"/>
      <c r="J22" s="55"/>
      <c r="K22" s="55"/>
      <c r="L22" s="55"/>
      <c r="M22" s="132" t="s">
        <v>219</v>
      </c>
      <c r="N22" s="127" t="s">
        <v>225</v>
      </c>
    </row>
    <row r="23" spans="1:14" ht="115.5" customHeight="1" x14ac:dyDescent="0.25">
      <c r="A23" s="659"/>
      <c r="B23" s="666" t="s">
        <v>246</v>
      </c>
      <c r="C23" s="708">
        <v>3.1</v>
      </c>
      <c r="D23" s="666" t="s">
        <v>267</v>
      </c>
      <c r="E23" s="165" t="s">
        <v>305</v>
      </c>
      <c r="F23" s="124" t="s">
        <v>223</v>
      </c>
      <c r="G23" s="130"/>
      <c r="H23" s="55"/>
      <c r="I23" s="55"/>
      <c r="J23" s="55"/>
      <c r="K23" s="55"/>
      <c r="L23" s="55"/>
      <c r="M23" s="132" t="s">
        <v>219</v>
      </c>
      <c r="N23" s="127" t="s">
        <v>225</v>
      </c>
    </row>
    <row r="24" spans="1:14" ht="49.5" x14ac:dyDescent="0.25">
      <c r="A24" s="659"/>
      <c r="B24" s="666"/>
      <c r="C24" s="708"/>
      <c r="D24" s="666"/>
      <c r="E24" s="59" t="s">
        <v>306</v>
      </c>
      <c r="F24" s="125"/>
      <c r="G24" s="101"/>
      <c r="H24" s="102"/>
      <c r="I24" s="102"/>
      <c r="J24" s="102"/>
      <c r="K24" s="102"/>
      <c r="L24" s="102"/>
      <c r="M24" s="133"/>
      <c r="N24" s="127" t="s">
        <v>225</v>
      </c>
    </row>
    <row r="25" spans="1:14" ht="49.5" x14ac:dyDescent="0.25">
      <c r="A25" s="659"/>
      <c r="B25" s="666"/>
      <c r="C25" s="708"/>
      <c r="D25" s="666"/>
      <c r="E25" s="59" t="s">
        <v>307</v>
      </c>
      <c r="F25" s="131" t="s">
        <v>172</v>
      </c>
      <c r="G25" s="104"/>
      <c r="H25" s="105"/>
      <c r="I25" s="105"/>
      <c r="J25" s="105"/>
      <c r="K25" s="105"/>
      <c r="L25" s="105"/>
      <c r="M25" s="132" t="s">
        <v>219</v>
      </c>
      <c r="N25" s="127" t="s">
        <v>225</v>
      </c>
    </row>
    <row r="26" spans="1:14" ht="132" x14ac:dyDescent="0.25">
      <c r="A26" s="659"/>
      <c r="B26" s="666"/>
      <c r="C26" s="708"/>
      <c r="D26" s="666"/>
      <c r="E26" s="103" t="s">
        <v>308</v>
      </c>
      <c r="F26" s="127" t="s">
        <v>172</v>
      </c>
      <c r="G26" s="62"/>
      <c r="H26" s="56"/>
      <c r="I26" s="56"/>
      <c r="J26" s="56"/>
      <c r="K26" s="56"/>
      <c r="L26" s="56"/>
      <c r="M26" s="132" t="s">
        <v>219</v>
      </c>
      <c r="N26" s="127" t="s">
        <v>225</v>
      </c>
    </row>
    <row r="27" spans="1:14" ht="82.5" x14ac:dyDescent="0.25">
      <c r="A27" s="659"/>
      <c r="B27" s="666"/>
      <c r="C27" s="708"/>
      <c r="D27" s="666"/>
      <c r="E27" s="59" t="s">
        <v>309</v>
      </c>
      <c r="F27" s="124" t="s">
        <v>222</v>
      </c>
      <c r="G27" s="39"/>
      <c r="H27" s="58"/>
      <c r="I27" s="58"/>
      <c r="J27" s="58"/>
      <c r="K27" s="58"/>
      <c r="L27" s="58"/>
      <c r="M27" s="132" t="s">
        <v>219</v>
      </c>
      <c r="N27" s="127" t="s">
        <v>225</v>
      </c>
    </row>
    <row r="28" spans="1:14" ht="115.5" x14ac:dyDescent="0.25">
      <c r="A28" s="659"/>
      <c r="B28" s="666"/>
      <c r="C28" s="708"/>
      <c r="D28" s="666"/>
      <c r="E28" s="59" t="s">
        <v>310</v>
      </c>
      <c r="F28" s="124" t="s">
        <v>222</v>
      </c>
      <c r="G28" s="39"/>
      <c r="H28" s="58"/>
      <c r="I28" s="58"/>
      <c r="J28" s="58"/>
      <c r="K28" s="58"/>
      <c r="L28" s="58"/>
      <c r="M28" s="132"/>
      <c r="N28" s="127" t="s">
        <v>225</v>
      </c>
    </row>
    <row r="29" spans="1:14" ht="66" x14ac:dyDescent="0.25">
      <c r="A29" s="659"/>
      <c r="B29" s="666"/>
      <c r="C29" s="708"/>
      <c r="D29" s="666"/>
      <c r="E29" s="59" t="s">
        <v>311</v>
      </c>
      <c r="F29" s="124" t="s">
        <v>222</v>
      </c>
      <c r="G29" s="39"/>
      <c r="H29" s="58"/>
      <c r="I29" s="58"/>
      <c r="J29" s="58"/>
      <c r="K29" s="58"/>
      <c r="L29" s="58"/>
      <c r="M29" s="132"/>
      <c r="N29" s="127" t="s">
        <v>225</v>
      </c>
    </row>
    <row r="30" spans="1:14" ht="39.75" customHeight="1" thickBot="1" x14ac:dyDescent="0.3">
      <c r="A30" s="709" t="s">
        <v>213</v>
      </c>
      <c r="B30" s="710"/>
      <c r="C30" s="710"/>
      <c r="D30" s="710"/>
      <c r="E30" s="710"/>
      <c r="F30" s="710"/>
      <c r="G30" s="710"/>
      <c r="H30" s="710"/>
      <c r="I30" s="710"/>
      <c r="J30" s="710"/>
      <c r="K30" s="710"/>
      <c r="L30" s="710"/>
      <c r="M30" s="710"/>
      <c r="N30" s="711"/>
    </row>
    <row r="31" spans="1:14" ht="45.75" thickBot="1" x14ac:dyDescent="0.3">
      <c r="A31" s="623" t="s">
        <v>23</v>
      </c>
      <c r="B31" s="624"/>
      <c r="C31" s="625" t="s">
        <v>24</v>
      </c>
      <c r="D31" s="625"/>
      <c r="E31" s="167" t="s">
        <v>25</v>
      </c>
      <c r="F31" s="64" t="s">
        <v>26</v>
      </c>
      <c r="G31" s="64" t="s">
        <v>27</v>
      </c>
      <c r="H31" s="64" t="s">
        <v>29</v>
      </c>
      <c r="I31" s="64" t="s">
        <v>30</v>
      </c>
      <c r="J31" s="167" t="s">
        <v>31</v>
      </c>
      <c r="K31" s="3" t="s">
        <v>72</v>
      </c>
      <c r="L31" s="3" t="s">
        <v>32</v>
      </c>
      <c r="M31" s="7" t="s">
        <v>33</v>
      </c>
      <c r="N31" s="64" t="s">
        <v>34</v>
      </c>
    </row>
    <row r="32" spans="1:14" ht="65.25" customHeight="1" x14ac:dyDescent="0.25">
      <c r="A32" s="659">
        <v>1</v>
      </c>
      <c r="B32" s="655" t="s">
        <v>247</v>
      </c>
      <c r="C32" s="127">
        <v>1.1000000000000001</v>
      </c>
      <c r="D32" s="127" t="s">
        <v>268</v>
      </c>
      <c r="E32" s="127" t="s">
        <v>312</v>
      </c>
      <c r="F32" s="127" t="s">
        <v>224</v>
      </c>
      <c r="G32" s="24"/>
      <c r="H32" s="106" t="s">
        <v>19</v>
      </c>
      <c r="I32" s="107" t="s">
        <v>37</v>
      </c>
      <c r="J32" s="127"/>
      <c r="K32" s="127"/>
      <c r="L32" s="127"/>
      <c r="M32" s="132" t="s">
        <v>219</v>
      </c>
      <c r="N32" s="127" t="s">
        <v>225</v>
      </c>
    </row>
    <row r="33" spans="1:14" ht="85.5" customHeight="1" x14ac:dyDescent="0.25">
      <c r="A33" s="659"/>
      <c r="B33" s="655"/>
      <c r="C33" s="127">
        <v>1.2</v>
      </c>
      <c r="D33" s="127" t="s">
        <v>269</v>
      </c>
      <c r="E33" s="132" t="s">
        <v>313</v>
      </c>
      <c r="F33" s="127" t="s">
        <v>224</v>
      </c>
      <c r="G33" s="24"/>
      <c r="H33" s="106" t="s">
        <v>19</v>
      </c>
      <c r="I33" s="107" t="s">
        <v>37</v>
      </c>
      <c r="J33" s="127"/>
      <c r="K33" s="127"/>
      <c r="L33" s="127"/>
      <c r="M33" s="132" t="s">
        <v>219</v>
      </c>
      <c r="N33" s="127" t="s">
        <v>225</v>
      </c>
    </row>
    <row r="34" spans="1:14" ht="49.5" x14ac:dyDescent="0.25">
      <c r="A34" s="659">
        <v>2</v>
      </c>
      <c r="B34" s="655" t="s">
        <v>248</v>
      </c>
      <c r="C34" s="127">
        <v>2.1</v>
      </c>
      <c r="D34" s="127" t="s">
        <v>270</v>
      </c>
      <c r="E34" s="132" t="s">
        <v>314</v>
      </c>
      <c r="F34" s="132" t="s">
        <v>232</v>
      </c>
      <c r="G34" s="24"/>
      <c r="H34" s="106" t="s">
        <v>19</v>
      </c>
      <c r="I34" s="107" t="s">
        <v>37</v>
      </c>
      <c r="J34" s="127"/>
      <c r="K34" s="127"/>
      <c r="L34" s="127"/>
      <c r="M34" s="132" t="s">
        <v>219</v>
      </c>
      <c r="N34" s="127" t="s">
        <v>225</v>
      </c>
    </row>
    <row r="35" spans="1:14" ht="50.25" thickBot="1" x14ac:dyDescent="0.3">
      <c r="A35" s="659"/>
      <c r="B35" s="655"/>
      <c r="C35" s="127">
        <v>2.2000000000000002</v>
      </c>
      <c r="D35" s="127" t="s">
        <v>248</v>
      </c>
      <c r="E35" s="174" t="s">
        <v>315</v>
      </c>
      <c r="F35" s="132" t="s">
        <v>224</v>
      </c>
      <c r="G35" s="24"/>
      <c r="H35" s="127"/>
      <c r="I35" s="127"/>
      <c r="J35" s="127"/>
      <c r="K35" s="127"/>
      <c r="L35" s="127"/>
      <c r="M35" s="132" t="s">
        <v>219</v>
      </c>
      <c r="N35" s="127" t="s">
        <v>225</v>
      </c>
    </row>
    <row r="36" spans="1:14" ht="82.5" x14ac:dyDescent="0.25">
      <c r="A36" s="659"/>
      <c r="B36" s="655"/>
      <c r="C36" s="127">
        <v>2.2999999999999998</v>
      </c>
      <c r="D36" s="127" t="s">
        <v>271</v>
      </c>
      <c r="E36" s="132" t="s">
        <v>316</v>
      </c>
      <c r="F36" s="132" t="s">
        <v>224</v>
      </c>
      <c r="G36" s="24" t="s">
        <v>260</v>
      </c>
      <c r="H36" s="106" t="s">
        <v>20</v>
      </c>
      <c r="I36" s="107" t="s">
        <v>37</v>
      </c>
      <c r="J36" s="132" t="s">
        <v>235</v>
      </c>
      <c r="K36" s="108"/>
      <c r="L36" s="127"/>
      <c r="M36" s="132" t="s">
        <v>219</v>
      </c>
      <c r="N36" s="127" t="s">
        <v>225</v>
      </c>
    </row>
    <row r="37" spans="1:14" ht="66" x14ac:dyDescent="0.25">
      <c r="A37" s="659"/>
      <c r="B37" s="655"/>
      <c r="C37" s="127">
        <v>2.4</v>
      </c>
      <c r="D37" s="127" t="s">
        <v>272</v>
      </c>
      <c r="E37" s="132" t="s">
        <v>317</v>
      </c>
      <c r="F37" s="132" t="s">
        <v>224</v>
      </c>
      <c r="G37" s="24"/>
      <c r="H37" s="106" t="s">
        <v>20</v>
      </c>
      <c r="I37" s="107" t="s">
        <v>37</v>
      </c>
      <c r="J37" s="132" t="s">
        <v>235</v>
      </c>
      <c r="K37" s="127"/>
      <c r="L37" s="127"/>
      <c r="M37" s="132" t="s">
        <v>219</v>
      </c>
      <c r="N37" s="127" t="s">
        <v>225</v>
      </c>
    </row>
    <row r="38" spans="1:14" ht="66" x14ac:dyDescent="0.25">
      <c r="A38" s="659">
        <v>3</v>
      </c>
      <c r="B38" s="655" t="s">
        <v>249</v>
      </c>
      <c r="C38" s="127">
        <v>3.1</v>
      </c>
      <c r="D38" s="127" t="s">
        <v>273</v>
      </c>
      <c r="E38" s="132" t="s">
        <v>318</v>
      </c>
      <c r="F38" s="132" t="s">
        <v>172</v>
      </c>
      <c r="G38" s="24"/>
      <c r="H38" s="106" t="s">
        <v>20</v>
      </c>
      <c r="I38" s="107" t="s">
        <v>37</v>
      </c>
      <c r="J38" s="127"/>
      <c r="K38" s="127"/>
      <c r="L38" s="127"/>
      <c r="M38" s="132" t="s">
        <v>219</v>
      </c>
      <c r="N38" s="127" t="s">
        <v>225</v>
      </c>
    </row>
    <row r="39" spans="1:14" ht="82.5" x14ac:dyDescent="0.25">
      <c r="A39" s="659"/>
      <c r="B39" s="655"/>
      <c r="C39" s="127">
        <v>3.2</v>
      </c>
      <c r="D39" s="127" t="s">
        <v>274</v>
      </c>
      <c r="E39" s="132" t="s">
        <v>319</v>
      </c>
      <c r="F39" s="132" t="s">
        <v>224</v>
      </c>
      <c r="G39" s="24"/>
      <c r="H39" s="106" t="s">
        <v>20</v>
      </c>
      <c r="I39" s="107" t="s">
        <v>37</v>
      </c>
      <c r="J39" s="127"/>
      <c r="K39" s="127"/>
      <c r="L39" s="127"/>
      <c r="M39" s="132" t="s">
        <v>219</v>
      </c>
      <c r="N39" s="127" t="s">
        <v>225</v>
      </c>
    </row>
    <row r="40" spans="1:14" ht="99" x14ac:dyDescent="0.25">
      <c r="A40" s="659"/>
      <c r="B40" s="655"/>
      <c r="C40" s="127">
        <v>3.3</v>
      </c>
      <c r="D40" s="127" t="s">
        <v>275</v>
      </c>
      <c r="E40" s="132" t="s">
        <v>320</v>
      </c>
      <c r="F40" s="132" t="s">
        <v>172</v>
      </c>
      <c r="G40" s="24"/>
      <c r="H40" s="106" t="s">
        <v>20</v>
      </c>
      <c r="I40" s="107" t="s">
        <v>37</v>
      </c>
      <c r="J40" s="127"/>
      <c r="K40" s="127"/>
      <c r="L40" s="127"/>
      <c r="M40" s="132" t="s">
        <v>219</v>
      </c>
      <c r="N40" s="127" t="s">
        <v>225</v>
      </c>
    </row>
    <row r="41" spans="1:14" ht="99" x14ac:dyDescent="0.25">
      <c r="A41" s="659"/>
      <c r="B41" s="655"/>
      <c r="C41" s="127">
        <v>3.4</v>
      </c>
      <c r="D41" s="127" t="s">
        <v>276</v>
      </c>
      <c r="E41" s="174" t="s">
        <v>318</v>
      </c>
      <c r="F41" s="132" t="s">
        <v>172</v>
      </c>
      <c r="G41" s="24"/>
      <c r="H41" s="106" t="s">
        <v>20</v>
      </c>
      <c r="I41" s="107" t="s">
        <v>37</v>
      </c>
      <c r="J41" s="127"/>
      <c r="K41" s="127"/>
      <c r="L41" s="127"/>
      <c r="M41" s="132" t="s">
        <v>219</v>
      </c>
      <c r="N41" s="127" t="s">
        <v>225</v>
      </c>
    </row>
    <row r="42" spans="1:14" ht="99" x14ac:dyDescent="0.25">
      <c r="A42" s="659">
        <v>4</v>
      </c>
      <c r="B42" s="655" t="s">
        <v>250</v>
      </c>
      <c r="C42" s="127">
        <v>4.0999999999999996</v>
      </c>
      <c r="D42" s="127" t="s">
        <v>277</v>
      </c>
      <c r="E42" s="132" t="s">
        <v>321</v>
      </c>
      <c r="F42" s="132"/>
      <c r="G42" s="24"/>
      <c r="H42" s="106" t="s">
        <v>20</v>
      </c>
      <c r="I42" s="107" t="s">
        <v>37</v>
      </c>
      <c r="J42" s="127"/>
      <c r="K42" s="127"/>
      <c r="L42" s="127"/>
      <c r="M42" s="132" t="s">
        <v>219</v>
      </c>
      <c r="N42" s="127" t="s">
        <v>225</v>
      </c>
    </row>
    <row r="43" spans="1:14" ht="148.5" x14ac:dyDescent="0.25">
      <c r="A43" s="659"/>
      <c r="B43" s="655"/>
      <c r="C43" s="127">
        <v>4.2</v>
      </c>
      <c r="D43" s="127" t="s">
        <v>278</v>
      </c>
      <c r="E43" s="132" t="s">
        <v>321</v>
      </c>
      <c r="F43" s="132" t="s">
        <v>232</v>
      </c>
      <c r="G43" s="24" t="s">
        <v>257</v>
      </c>
      <c r="H43" s="106" t="s">
        <v>20</v>
      </c>
      <c r="I43" s="107" t="s">
        <v>37</v>
      </c>
      <c r="J43" s="127"/>
      <c r="K43" s="127"/>
      <c r="L43" s="127"/>
      <c r="M43" s="132" t="s">
        <v>219</v>
      </c>
      <c r="N43" s="127" t="s">
        <v>225</v>
      </c>
    </row>
    <row r="44" spans="1:14" ht="165" x14ac:dyDescent="0.25">
      <c r="A44" s="123">
        <v>5</v>
      </c>
      <c r="B44" s="127" t="s">
        <v>251</v>
      </c>
      <c r="C44" s="127">
        <v>5.0999999999999996</v>
      </c>
      <c r="D44" s="50" t="s">
        <v>279</v>
      </c>
      <c r="E44" s="132"/>
      <c r="F44" s="132" t="s">
        <v>232</v>
      </c>
      <c r="G44" s="24" t="s">
        <v>257</v>
      </c>
      <c r="H44" s="106" t="s">
        <v>20</v>
      </c>
      <c r="I44" s="107" t="s">
        <v>37</v>
      </c>
      <c r="J44" s="127"/>
      <c r="K44" s="127"/>
      <c r="L44" s="127"/>
      <c r="M44" s="132" t="s">
        <v>219</v>
      </c>
      <c r="N44" s="127" t="s">
        <v>225</v>
      </c>
    </row>
    <row r="45" spans="1:14" ht="52.5" customHeight="1" thickBot="1" x14ac:dyDescent="0.3">
      <c r="A45" s="712" t="s">
        <v>215</v>
      </c>
      <c r="B45" s="713"/>
      <c r="C45" s="713"/>
      <c r="D45" s="713"/>
      <c r="E45" s="713"/>
      <c r="F45" s="713"/>
      <c r="G45" s="713"/>
      <c r="H45" s="713"/>
      <c r="I45" s="713"/>
      <c r="J45" s="713"/>
      <c r="K45" s="713"/>
      <c r="L45" s="713"/>
      <c r="M45" s="713"/>
      <c r="N45" s="714"/>
    </row>
    <row r="46" spans="1:14" ht="45.75" thickBot="1" x14ac:dyDescent="0.3">
      <c r="A46" s="623" t="s">
        <v>23</v>
      </c>
      <c r="B46" s="624"/>
      <c r="C46" s="625" t="s">
        <v>24</v>
      </c>
      <c r="D46" s="625"/>
      <c r="E46" s="167" t="s">
        <v>25</v>
      </c>
      <c r="F46" s="64" t="s">
        <v>26</v>
      </c>
      <c r="G46" s="64" t="s">
        <v>27</v>
      </c>
      <c r="H46" s="64" t="s">
        <v>29</v>
      </c>
      <c r="I46" s="64" t="s">
        <v>30</v>
      </c>
      <c r="J46" s="167" t="s">
        <v>31</v>
      </c>
      <c r="K46" s="65" t="s">
        <v>72</v>
      </c>
      <c r="L46" s="65" t="s">
        <v>32</v>
      </c>
      <c r="M46" s="7" t="s">
        <v>33</v>
      </c>
      <c r="N46" s="64" t="s">
        <v>34</v>
      </c>
    </row>
    <row r="47" spans="1:14" ht="82.5" x14ac:dyDescent="0.25">
      <c r="A47" s="691">
        <v>1</v>
      </c>
      <c r="B47" s="630" t="s">
        <v>252</v>
      </c>
      <c r="C47" s="110">
        <v>1.1000000000000001</v>
      </c>
      <c r="D47" s="115" t="s">
        <v>280</v>
      </c>
      <c r="E47" s="76" t="s">
        <v>322</v>
      </c>
      <c r="F47" s="166" t="s">
        <v>172</v>
      </c>
      <c r="G47" s="179"/>
      <c r="H47" s="106" t="s">
        <v>20</v>
      </c>
      <c r="I47" s="107" t="s">
        <v>37</v>
      </c>
      <c r="J47" s="132" t="s">
        <v>235</v>
      </c>
      <c r="K47" s="171"/>
      <c r="L47" s="171"/>
      <c r="M47" s="132" t="s">
        <v>219</v>
      </c>
      <c r="N47" s="127" t="s">
        <v>225</v>
      </c>
    </row>
    <row r="48" spans="1:14" ht="66" customHeight="1" x14ac:dyDescent="0.25">
      <c r="A48" s="691"/>
      <c r="B48" s="630"/>
      <c r="C48" s="651">
        <v>1.2</v>
      </c>
      <c r="D48" s="651" t="s">
        <v>281</v>
      </c>
      <c r="E48" s="116" t="s">
        <v>323</v>
      </c>
      <c r="F48" s="165" t="s">
        <v>172</v>
      </c>
      <c r="G48" s="180"/>
      <c r="H48" s="178" t="s">
        <v>20</v>
      </c>
      <c r="I48" s="107" t="s">
        <v>37</v>
      </c>
      <c r="J48" s="132" t="s">
        <v>235</v>
      </c>
      <c r="K48" s="172"/>
      <c r="L48" s="172"/>
      <c r="M48" s="132" t="s">
        <v>219</v>
      </c>
      <c r="N48" s="127" t="s">
        <v>225</v>
      </c>
    </row>
    <row r="49" spans="1:14" ht="66" x14ac:dyDescent="0.25">
      <c r="A49" s="691"/>
      <c r="B49" s="630"/>
      <c r="C49" s="631"/>
      <c r="D49" s="692"/>
      <c r="E49" s="91" t="s">
        <v>324</v>
      </c>
      <c r="F49" s="169" t="s">
        <v>224</v>
      </c>
      <c r="G49" s="172"/>
      <c r="H49" s="106" t="s">
        <v>20</v>
      </c>
      <c r="I49" s="107" t="s">
        <v>37</v>
      </c>
      <c r="J49" s="132" t="s">
        <v>235</v>
      </c>
      <c r="K49" s="136"/>
      <c r="L49" s="136"/>
      <c r="M49" s="132" t="s">
        <v>219</v>
      </c>
      <c r="N49" s="127" t="s">
        <v>225</v>
      </c>
    </row>
    <row r="50" spans="1:14" ht="82.5" customHeight="1" x14ac:dyDescent="0.25">
      <c r="A50" s="691"/>
      <c r="B50" s="630"/>
      <c r="C50" s="651">
        <v>1.3</v>
      </c>
      <c r="D50" s="651" t="s">
        <v>282</v>
      </c>
      <c r="E50" s="115" t="s">
        <v>325</v>
      </c>
      <c r="F50" s="136" t="s">
        <v>224</v>
      </c>
      <c r="G50" s="136"/>
      <c r="H50" s="106" t="s">
        <v>20</v>
      </c>
      <c r="I50" s="107" t="s">
        <v>37</v>
      </c>
      <c r="J50" s="132" t="s">
        <v>235</v>
      </c>
      <c r="K50" s="136"/>
      <c r="L50" s="136"/>
      <c r="M50" s="132" t="s">
        <v>219</v>
      </c>
      <c r="N50" s="127" t="s">
        <v>225</v>
      </c>
    </row>
    <row r="51" spans="1:14" ht="66" x14ac:dyDescent="0.25">
      <c r="A51" s="691"/>
      <c r="B51" s="630"/>
      <c r="C51" s="630"/>
      <c r="D51" s="630"/>
      <c r="E51" s="175" t="s">
        <v>323</v>
      </c>
      <c r="F51" s="136" t="s">
        <v>224</v>
      </c>
      <c r="G51" s="136"/>
      <c r="H51" s="106" t="s">
        <v>20</v>
      </c>
      <c r="I51" s="107" t="s">
        <v>37</v>
      </c>
      <c r="J51" s="132" t="s">
        <v>235</v>
      </c>
      <c r="K51" s="136"/>
      <c r="L51" s="136"/>
      <c r="M51" s="132" t="s">
        <v>219</v>
      </c>
      <c r="N51" s="127" t="s">
        <v>225</v>
      </c>
    </row>
    <row r="52" spans="1:14" ht="66" customHeight="1" x14ac:dyDescent="0.25">
      <c r="A52" s="691"/>
      <c r="B52" s="630"/>
      <c r="C52" s="630"/>
      <c r="D52" s="630"/>
      <c r="E52" s="175" t="s">
        <v>324</v>
      </c>
      <c r="F52" s="136" t="s">
        <v>224</v>
      </c>
      <c r="G52" s="136"/>
      <c r="H52" s="106" t="s">
        <v>20</v>
      </c>
      <c r="I52" s="107" t="s">
        <v>37</v>
      </c>
      <c r="J52" s="132" t="s">
        <v>235</v>
      </c>
      <c r="K52" s="136"/>
      <c r="L52" s="136"/>
      <c r="M52" s="132" t="s">
        <v>219</v>
      </c>
      <c r="N52" s="127" t="s">
        <v>225</v>
      </c>
    </row>
    <row r="53" spans="1:14" ht="66" x14ac:dyDescent="0.25">
      <c r="A53" s="691"/>
      <c r="B53" s="630"/>
      <c r="C53" s="630"/>
      <c r="D53" s="630"/>
      <c r="E53" s="136" t="s">
        <v>326</v>
      </c>
      <c r="F53" s="136" t="s">
        <v>224</v>
      </c>
      <c r="G53" s="136"/>
      <c r="H53" s="106" t="s">
        <v>20</v>
      </c>
      <c r="I53" s="107" t="s">
        <v>37</v>
      </c>
      <c r="J53" s="132" t="s">
        <v>235</v>
      </c>
      <c r="K53" s="136"/>
      <c r="L53" s="136"/>
      <c r="M53" s="132" t="s">
        <v>219</v>
      </c>
      <c r="N53" s="127" t="s">
        <v>225</v>
      </c>
    </row>
    <row r="54" spans="1:14" ht="66" customHeight="1" x14ac:dyDescent="0.25">
      <c r="A54" s="665">
        <v>2</v>
      </c>
      <c r="B54" s="628" t="s">
        <v>253</v>
      </c>
      <c r="C54" s="628">
        <v>2.1</v>
      </c>
      <c r="D54" s="655" t="s">
        <v>283</v>
      </c>
      <c r="E54" s="136" t="s">
        <v>327</v>
      </c>
      <c r="F54" s="136" t="s">
        <v>224</v>
      </c>
      <c r="G54" s="126" t="s">
        <v>258</v>
      </c>
      <c r="H54" s="106" t="s">
        <v>20</v>
      </c>
      <c r="I54" s="107" t="s">
        <v>37</v>
      </c>
      <c r="J54" s="132" t="s">
        <v>235</v>
      </c>
      <c r="K54" s="126"/>
      <c r="L54" s="126"/>
      <c r="M54" s="132" t="s">
        <v>219</v>
      </c>
      <c r="N54" s="127" t="s">
        <v>225</v>
      </c>
    </row>
    <row r="55" spans="1:14" ht="115.5" x14ac:dyDescent="0.25">
      <c r="A55" s="689"/>
      <c r="B55" s="629"/>
      <c r="C55" s="629"/>
      <c r="D55" s="655"/>
      <c r="E55" s="136" t="s">
        <v>328</v>
      </c>
      <c r="F55" s="136" t="s">
        <v>224</v>
      </c>
      <c r="G55" s="126"/>
      <c r="H55" s="106" t="s">
        <v>20</v>
      </c>
      <c r="I55" s="107" t="s">
        <v>37</v>
      </c>
      <c r="J55" s="132" t="s">
        <v>235</v>
      </c>
      <c r="K55" s="127"/>
      <c r="L55" s="127"/>
      <c r="M55" s="132" t="s">
        <v>219</v>
      </c>
      <c r="N55" s="127" t="s">
        <v>225</v>
      </c>
    </row>
    <row r="56" spans="1:14" ht="82.5" x14ac:dyDescent="0.25">
      <c r="A56" s="689"/>
      <c r="B56" s="629"/>
      <c r="C56" s="629"/>
      <c r="D56" s="705" t="s">
        <v>284</v>
      </c>
      <c r="E56" s="126" t="s">
        <v>329</v>
      </c>
      <c r="F56" s="126" t="s">
        <v>224</v>
      </c>
      <c r="G56" s="128"/>
      <c r="H56" s="111" t="s">
        <v>20</v>
      </c>
      <c r="I56" s="112" t="s">
        <v>37</v>
      </c>
      <c r="J56" s="133" t="s">
        <v>235</v>
      </c>
      <c r="K56" s="128"/>
      <c r="L56" s="128"/>
      <c r="M56" s="133" t="s">
        <v>219</v>
      </c>
      <c r="N56" s="127" t="s">
        <v>225</v>
      </c>
    </row>
    <row r="57" spans="1:14" ht="66" x14ac:dyDescent="0.25">
      <c r="A57" s="689"/>
      <c r="B57" s="629"/>
      <c r="C57" s="629"/>
      <c r="D57" s="706"/>
      <c r="E57" s="127" t="s">
        <v>330</v>
      </c>
      <c r="F57" s="127" t="s">
        <v>224</v>
      </c>
      <c r="G57" s="127"/>
      <c r="H57" s="132" t="s">
        <v>20</v>
      </c>
      <c r="I57" s="132" t="s">
        <v>37</v>
      </c>
      <c r="J57" s="132" t="s">
        <v>235</v>
      </c>
      <c r="K57" s="127"/>
      <c r="L57" s="127"/>
      <c r="M57" s="132" t="s">
        <v>219</v>
      </c>
      <c r="N57" s="127" t="s">
        <v>225</v>
      </c>
    </row>
    <row r="58" spans="1:14" ht="66" x14ac:dyDescent="0.25">
      <c r="A58" s="689"/>
      <c r="B58" s="629"/>
      <c r="C58" s="629"/>
      <c r="D58" s="706"/>
      <c r="E58" s="127" t="s">
        <v>331</v>
      </c>
      <c r="F58" s="127"/>
      <c r="G58" s="127"/>
      <c r="H58" s="132"/>
      <c r="I58" s="132"/>
      <c r="J58" s="132"/>
      <c r="K58" s="127"/>
      <c r="L58" s="127"/>
      <c r="M58" s="132"/>
      <c r="N58" s="127" t="s">
        <v>225</v>
      </c>
    </row>
    <row r="59" spans="1:14" ht="66" customHeight="1" x14ac:dyDescent="0.25">
      <c r="A59" s="690"/>
      <c r="B59" s="635"/>
      <c r="C59" s="635"/>
      <c r="D59" s="707"/>
      <c r="E59" s="127" t="s">
        <v>332</v>
      </c>
      <c r="F59" s="127"/>
      <c r="G59" s="127"/>
      <c r="H59" s="132"/>
      <c r="I59" s="132"/>
      <c r="J59" s="132"/>
      <c r="K59" s="127"/>
      <c r="L59" s="127"/>
      <c r="M59" s="132"/>
      <c r="N59" s="127" t="s">
        <v>225</v>
      </c>
    </row>
    <row r="60" spans="1:14" ht="44.25" customHeight="1" thickBot="1" x14ac:dyDescent="0.3">
      <c r="A60" s="693" t="s">
        <v>214</v>
      </c>
      <c r="B60" s="694"/>
      <c r="C60" s="694"/>
      <c r="D60" s="694"/>
      <c r="E60" s="694"/>
      <c r="F60" s="694"/>
      <c r="G60" s="694"/>
      <c r="H60" s="694"/>
      <c r="I60" s="694"/>
      <c r="J60" s="694"/>
      <c r="K60" s="694"/>
      <c r="L60" s="694"/>
      <c r="M60" s="694"/>
      <c r="N60" s="695"/>
    </row>
    <row r="61" spans="1:14" ht="54" customHeight="1" thickBot="1" x14ac:dyDescent="0.3">
      <c r="A61" s="623" t="s">
        <v>23</v>
      </c>
      <c r="B61" s="624"/>
      <c r="C61" s="625" t="s">
        <v>24</v>
      </c>
      <c r="D61" s="625"/>
      <c r="E61" s="167" t="s">
        <v>25</v>
      </c>
      <c r="F61" s="64" t="s">
        <v>26</v>
      </c>
      <c r="G61" s="64" t="s">
        <v>27</v>
      </c>
      <c r="H61" s="64" t="s">
        <v>29</v>
      </c>
      <c r="I61" s="64" t="s">
        <v>30</v>
      </c>
      <c r="J61" s="167" t="s">
        <v>31</v>
      </c>
      <c r="K61" s="3" t="s">
        <v>72</v>
      </c>
      <c r="L61" s="3" t="s">
        <v>32</v>
      </c>
      <c r="M61" s="7" t="s">
        <v>33</v>
      </c>
      <c r="N61" s="64" t="s">
        <v>34</v>
      </c>
    </row>
    <row r="62" spans="1:14" ht="15" customHeight="1" x14ac:dyDescent="0.25">
      <c r="A62" s="665">
        <v>1</v>
      </c>
      <c r="B62" s="628" t="s">
        <v>254</v>
      </c>
      <c r="C62" s="628">
        <v>1.1000000000000001</v>
      </c>
      <c r="D62" s="628" t="s">
        <v>285</v>
      </c>
      <c r="E62" s="655" t="s">
        <v>333</v>
      </c>
      <c r="F62" s="628" t="s">
        <v>244</v>
      </c>
      <c r="G62" s="628" t="s">
        <v>217</v>
      </c>
      <c r="H62" s="665"/>
      <c r="I62" s="665"/>
      <c r="J62" s="665"/>
      <c r="K62" s="702"/>
      <c r="L62" s="702"/>
      <c r="M62" s="676" t="s">
        <v>219</v>
      </c>
      <c r="N62" s="670" t="s">
        <v>236</v>
      </c>
    </row>
    <row r="63" spans="1:14" ht="74.25" customHeight="1" x14ac:dyDescent="0.25">
      <c r="A63" s="689"/>
      <c r="B63" s="629"/>
      <c r="C63" s="629"/>
      <c r="D63" s="629"/>
      <c r="E63" s="655"/>
      <c r="F63" s="629"/>
      <c r="G63" s="629"/>
      <c r="H63" s="689"/>
      <c r="I63" s="689"/>
      <c r="J63" s="689"/>
      <c r="K63" s="703"/>
      <c r="L63" s="703"/>
      <c r="M63" s="677"/>
      <c r="N63" s="671"/>
    </row>
    <row r="64" spans="1:14" ht="29.25" customHeight="1" x14ac:dyDescent="0.25">
      <c r="A64" s="689"/>
      <c r="B64" s="629"/>
      <c r="C64" s="629"/>
      <c r="D64" s="629"/>
      <c r="E64" s="655"/>
      <c r="F64" s="635"/>
      <c r="G64" s="635"/>
      <c r="H64" s="690"/>
      <c r="I64" s="690"/>
      <c r="J64" s="690"/>
      <c r="K64" s="704"/>
      <c r="L64" s="704"/>
      <c r="M64" s="678"/>
      <c r="N64" s="672"/>
    </row>
    <row r="65" spans="1:14" ht="92.25" customHeight="1" x14ac:dyDescent="0.3">
      <c r="A65" s="689"/>
      <c r="B65" s="629"/>
      <c r="C65" s="629"/>
      <c r="D65" s="629"/>
      <c r="E65" s="169" t="s">
        <v>334</v>
      </c>
      <c r="F65" s="129" t="s">
        <v>43</v>
      </c>
      <c r="G65" s="113"/>
      <c r="H65" s="113"/>
      <c r="I65" s="113" t="s">
        <v>218</v>
      </c>
      <c r="J65" s="113"/>
      <c r="K65" s="113"/>
      <c r="L65" s="114"/>
      <c r="M65" s="134" t="s">
        <v>219</v>
      </c>
      <c r="N65" s="148" t="s">
        <v>237</v>
      </c>
    </row>
    <row r="66" spans="1:14" ht="80.25" customHeight="1" x14ac:dyDescent="0.3">
      <c r="A66" s="689"/>
      <c r="B66" s="629"/>
      <c r="C66" s="629"/>
      <c r="D66" s="629"/>
      <c r="E66" s="168" t="s">
        <v>335</v>
      </c>
      <c r="F66" s="136" t="s">
        <v>233</v>
      </c>
      <c r="G66" s="66" t="s">
        <v>217</v>
      </c>
      <c r="H66" s="66"/>
      <c r="I66" s="66"/>
      <c r="J66" s="66"/>
      <c r="K66" s="66"/>
      <c r="L66" s="67"/>
      <c r="M66" s="132" t="s">
        <v>219</v>
      </c>
      <c r="N66" s="135" t="s">
        <v>238</v>
      </c>
    </row>
    <row r="67" spans="1:14" ht="158.25" customHeight="1" x14ac:dyDescent="0.3">
      <c r="A67" s="689"/>
      <c r="B67" s="629"/>
      <c r="C67" s="629"/>
      <c r="D67" s="629"/>
      <c r="E67" s="170" t="s">
        <v>336</v>
      </c>
      <c r="F67" s="144" t="s">
        <v>43</v>
      </c>
      <c r="G67" s="150" t="s">
        <v>217</v>
      </c>
      <c r="H67" s="66"/>
      <c r="I67" s="66"/>
      <c r="J67" s="66"/>
      <c r="K67" s="66"/>
      <c r="L67" s="67"/>
      <c r="M67" s="140" t="s">
        <v>219</v>
      </c>
      <c r="N67" s="141" t="s">
        <v>239</v>
      </c>
    </row>
    <row r="68" spans="1:14" ht="158.25" customHeight="1" x14ac:dyDescent="0.3">
      <c r="A68" s="689"/>
      <c r="B68" s="629"/>
      <c r="C68" s="629"/>
      <c r="D68" s="629"/>
      <c r="E68" s="142" t="s">
        <v>337</v>
      </c>
      <c r="F68" s="146" t="s">
        <v>229</v>
      </c>
      <c r="G68" s="143" t="s">
        <v>217</v>
      </c>
      <c r="H68" s="151"/>
      <c r="I68" s="151"/>
      <c r="J68" s="151"/>
      <c r="K68" s="151"/>
      <c r="L68" s="153"/>
      <c r="M68" s="149"/>
      <c r="N68" s="147" t="s">
        <v>240</v>
      </c>
    </row>
    <row r="69" spans="1:14" ht="158.25" customHeight="1" x14ac:dyDescent="0.3">
      <c r="A69" s="690"/>
      <c r="B69" s="635"/>
      <c r="C69" s="635"/>
      <c r="D69" s="635"/>
      <c r="E69" s="142" t="s">
        <v>338</v>
      </c>
      <c r="F69" s="146" t="s">
        <v>42</v>
      </c>
      <c r="G69" s="143" t="s">
        <v>216</v>
      </c>
      <c r="H69" s="151"/>
      <c r="I69" s="145" t="s">
        <v>22</v>
      </c>
      <c r="J69" s="151"/>
      <c r="K69" s="151"/>
      <c r="L69" s="153"/>
      <c r="M69" s="149"/>
      <c r="N69" s="147" t="s">
        <v>241</v>
      </c>
    </row>
    <row r="70" spans="1:14" ht="33" customHeight="1" x14ac:dyDescent="0.25">
      <c r="A70" s="665">
        <v>2</v>
      </c>
      <c r="B70" s="628" t="s">
        <v>255</v>
      </c>
      <c r="C70" s="628">
        <v>2.1</v>
      </c>
      <c r="D70" s="628" t="s">
        <v>286</v>
      </c>
      <c r="E70" s="628" t="s">
        <v>339</v>
      </c>
      <c r="F70" s="643" t="s">
        <v>230</v>
      </c>
      <c r="G70" s="651" t="s">
        <v>217</v>
      </c>
      <c r="H70" s="685"/>
      <c r="I70" s="685" t="s">
        <v>262</v>
      </c>
      <c r="J70" s="685"/>
      <c r="K70" s="685"/>
      <c r="L70" s="687"/>
      <c r="M70" s="676" t="s">
        <v>219</v>
      </c>
      <c r="N70" s="670" t="s">
        <v>242</v>
      </c>
    </row>
    <row r="71" spans="1:14" ht="99" customHeight="1" x14ac:dyDescent="0.25">
      <c r="A71" s="689"/>
      <c r="B71" s="629"/>
      <c r="C71" s="629"/>
      <c r="D71" s="629"/>
      <c r="E71" s="629"/>
      <c r="F71" s="643"/>
      <c r="G71" s="631"/>
      <c r="H71" s="717"/>
      <c r="I71" s="717"/>
      <c r="J71" s="717"/>
      <c r="K71" s="717"/>
      <c r="L71" s="718"/>
      <c r="M71" s="678"/>
      <c r="N71" s="672"/>
    </row>
    <row r="72" spans="1:14" ht="99" customHeight="1" x14ac:dyDescent="0.25">
      <c r="A72" s="689"/>
      <c r="B72" s="629"/>
      <c r="C72" s="629"/>
      <c r="D72" s="629"/>
      <c r="E72" s="628" t="s">
        <v>340</v>
      </c>
      <c r="F72" s="628" t="s">
        <v>48</v>
      </c>
      <c r="G72" s="642" t="s">
        <v>217</v>
      </c>
      <c r="H72" s="685"/>
      <c r="I72" s="685" t="s">
        <v>263</v>
      </c>
      <c r="J72" s="685"/>
      <c r="K72" s="685"/>
      <c r="L72" s="687"/>
      <c r="M72" s="676" t="s">
        <v>219</v>
      </c>
      <c r="N72" s="628" t="s">
        <v>243</v>
      </c>
    </row>
    <row r="73" spans="1:14" ht="42" customHeight="1" x14ac:dyDescent="0.25">
      <c r="A73" s="690"/>
      <c r="B73" s="635"/>
      <c r="C73" s="635"/>
      <c r="D73" s="635"/>
      <c r="E73" s="635"/>
      <c r="F73" s="635"/>
      <c r="G73" s="643"/>
      <c r="H73" s="686"/>
      <c r="I73" s="686"/>
      <c r="J73" s="686"/>
      <c r="K73" s="686"/>
      <c r="L73" s="688"/>
      <c r="M73" s="678"/>
      <c r="N73" s="635"/>
    </row>
    <row r="74" spans="1:14" ht="89.25" customHeight="1" x14ac:dyDescent="0.25">
      <c r="A74" s="696">
        <v>3</v>
      </c>
      <c r="B74" s="628" t="s">
        <v>256</v>
      </c>
      <c r="C74" s="699">
        <v>3.1</v>
      </c>
      <c r="D74" s="655" t="s">
        <v>287</v>
      </c>
      <c r="E74" s="655" t="s">
        <v>341</v>
      </c>
      <c r="F74" s="682" t="s">
        <v>42</v>
      </c>
      <c r="G74" s="683" t="s">
        <v>261</v>
      </c>
      <c r="H74" s="670"/>
      <c r="I74" s="670" t="s">
        <v>262</v>
      </c>
      <c r="J74" s="670"/>
      <c r="K74" s="670"/>
      <c r="L74" s="673"/>
      <c r="M74" s="676" t="s">
        <v>219</v>
      </c>
      <c r="N74" s="679" t="s">
        <v>4</v>
      </c>
    </row>
    <row r="75" spans="1:14" ht="15" customHeight="1" x14ac:dyDescent="0.25">
      <c r="A75" s="697"/>
      <c r="B75" s="629"/>
      <c r="C75" s="700"/>
      <c r="D75" s="655"/>
      <c r="E75" s="655"/>
      <c r="F75" s="682"/>
      <c r="G75" s="684"/>
      <c r="H75" s="671"/>
      <c r="I75" s="671"/>
      <c r="J75" s="671"/>
      <c r="K75" s="671"/>
      <c r="L75" s="674"/>
      <c r="M75" s="677"/>
      <c r="N75" s="680"/>
    </row>
    <row r="76" spans="1:14" ht="16.5" customHeight="1" x14ac:dyDescent="0.25">
      <c r="A76" s="697"/>
      <c r="B76" s="629"/>
      <c r="C76" s="700"/>
      <c r="D76" s="655"/>
      <c r="E76" s="655"/>
      <c r="F76" s="682"/>
      <c r="G76" s="684"/>
      <c r="H76" s="671"/>
      <c r="I76" s="671"/>
      <c r="J76" s="671"/>
      <c r="K76" s="671"/>
      <c r="L76" s="674"/>
      <c r="M76" s="677"/>
      <c r="N76" s="680"/>
    </row>
    <row r="77" spans="1:14" ht="39.75" customHeight="1" x14ac:dyDescent="0.25">
      <c r="A77" s="697"/>
      <c r="B77" s="629"/>
      <c r="C77" s="700"/>
      <c r="D77" s="655"/>
      <c r="E77" s="655"/>
      <c r="F77" s="682"/>
      <c r="G77" s="684"/>
      <c r="H77" s="672"/>
      <c r="I77" s="672"/>
      <c r="J77" s="672"/>
      <c r="K77" s="672"/>
      <c r="L77" s="675"/>
      <c r="M77" s="678"/>
      <c r="N77" s="681"/>
    </row>
    <row r="78" spans="1:14" ht="49.5" x14ac:dyDescent="0.3">
      <c r="A78" s="698"/>
      <c r="B78" s="635"/>
      <c r="C78" s="701"/>
      <c r="D78" s="655"/>
      <c r="E78" s="152" t="s">
        <v>342</v>
      </c>
      <c r="F78" s="138" t="s">
        <v>229</v>
      </c>
      <c r="G78" s="157" t="s">
        <v>217</v>
      </c>
      <c r="H78" s="154"/>
      <c r="I78" s="156" t="s">
        <v>262</v>
      </c>
      <c r="J78" s="155"/>
      <c r="K78" s="155"/>
      <c r="L78" s="155"/>
      <c r="M78" s="155"/>
      <c r="N78" s="70" t="s">
        <v>21</v>
      </c>
    </row>
  </sheetData>
  <mergeCells count="95">
    <mergeCell ref="M70:M71"/>
    <mergeCell ref="N70:N71"/>
    <mergeCell ref="E70:E71"/>
    <mergeCell ref="F70:F71"/>
    <mergeCell ref="G70:G71"/>
    <mergeCell ref="H70:H71"/>
    <mergeCell ref="I70:I71"/>
    <mergeCell ref="J70:J71"/>
    <mergeCell ref="K70:K71"/>
    <mergeCell ref="L70:L71"/>
    <mergeCell ref="A1:N3"/>
    <mergeCell ref="A4:N4"/>
    <mergeCell ref="A5:B5"/>
    <mergeCell ref="C5:D5"/>
    <mergeCell ref="B6:B22"/>
    <mergeCell ref="C6:C18"/>
    <mergeCell ref="D6:D18"/>
    <mergeCell ref="A7:A19"/>
    <mergeCell ref="A20:A22"/>
    <mergeCell ref="C20:C22"/>
    <mergeCell ref="D20:D22"/>
    <mergeCell ref="A45:N45"/>
    <mergeCell ref="A31:B31"/>
    <mergeCell ref="C31:D31"/>
    <mergeCell ref="A32:A33"/>
    <mergeCell ref="B32:B33"/>
    <mergeCell ref="A34:A37"/>
    <mergeCell ref="B34:B37"/>
    <mergeCell ref="A38:A41"/>
    <mergeCell ref="B38:B41"/>
    <mergeCell ref="A42:A43"/>
    <mergeCell ref="B42:B43"/>
    <mergeCell ref="A23:A29"/>
    <mergeCell ref="B23:B29"/>
    <mergeCell ref="C23:C29"/>
    <mergeCell ref="D23:D29"/>
    <mergeCell ref="A30:N30"/>
    <mergeCell ref="A54:A59"/>
    <mergeCell ref="B54:B59"/>
    <mergeCell ref="C54:C59"/>
    <mergeCell ref="D54:D55"/>
    <mergeCell ref="D56:D59"/>
    <mergeCell ref="L62:L64"/>
    <mergeCell ref="K62:K64"/>
    <mergeCell ref="J62:J64"/>
    <mergeCell ref="I62:I64"/>
    <mergeCell ref="H62:H64"/>
    <mergeCell ref="A74:A78"/>
    <mergeCell ref="B74:B78"/>
    <mergeCell ref="C74:C78"/>
    <mergeCell ref="D74:D78"/>
    <mergeCell ref="D70:D73"/>
    <mergeCell ref="B70:B73"/>
    <mergeCell ref="A70:A73"/>
    <mergeCell ref="C70:C73"/>
    <mergeCell ref="B62:B69"/>
    <mergeCell ref="A62:A69"/>
    <mergeCell ref="A46:B46"/>
    <mergeCell ref="C46:D46"/>
    <mergeCell ref="A47:A53"/>
    <mergeCell ref="B47:B53"/>
    <mergeCell ref="C48:C49"/>
    <mergeCell ref="D48:D49"/>
    <mergeCell ref="C50:C53"/>
    <mergeCell ref="D50:D53"/>
    <mergeCell ref="A60:N60"/>
    <mergeCell ref="A61:B61"/>
    <mergeCell ref="C61:D61"/>
    <mergeCell ref="E62:E64"/>
    <mergeCell ref="N62:N64"/>
    <mergeCell ref="M62:M64"/>
    <mergeCell ref="E72:E73"/>
    <mergeCell ref="F72:F73"/>
    <mergeCell ref="G72:G73"/>
    <mergeCell ref="D62:D69"/>
    <mergeCell ref="C62:C69"/>
    <mergeCell ref="G62:G64"/>
    <mergeCell ref="F62:F64"/>
    <mergeCell ref="M72:M73"/>
    <mergeCell ref="N72:N73"/>
    <mergeCell ref="H72:H73"/>
    <mergeCell ref="I72:I73"/>
    <mergeCell ref="J72:J73"/>
    <mergeCell ref="K72:K73"/>
    <mergeCell ref="L72:L73"/>
    <mergeCell ref="E74:E77"/>
    <mergeCell ref="F74:F77"/>
    <mergeCell ref="G74:G77"/>
    <mergeCell ref="H74:H77"/>
    <mergeCell ref="I74:I77"/>
    <mergeCell ref="J74:J77"/>
    <mergeCell ref="K74:K77"/>
    <mergeCell ref="L74:L77"/>
    <mergeCell ref="M74:M77"/>
    <mergeCell ref="N74:N7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Normal="100" workbookViewId="0">
      <selection activeCell="J64" sqref="J64"/>
    </sheetView>
  </sheetViews>
  <sheetFormatPr defaultRowHeight="15" x14ac:dyDescent="0.25"/>
  <cols>
    <col min="1" max="1" width="5.28515625" customWidth="1"/>
    <col min="2" max="2" width="21" customWidth="1"/>
    <col min="4" max="4" width="24.7109375" customWidth="1"/>
    <col min="5" max="5" width="22" customWidth="1"/>
    <col min="6" max="6" width="18.5703125" customWidth="1"/>
    <col min="7" max="7" width="19.28515625" customWidth="1"/>
    <col min="8" max="8" width="11.140625" customWidth="1"/>
    <col min="9" max="9" width="15" customWidth="1"/>
    <col min="10" max="10" width="16.85546875" customWidth="1"/>
    <col min="11" max="11" width="18.140625" customWidth="1"/>
    <col min="12" max="12" width="14.42578125" customWidth="1"/>
    <col min="13" max="13" width="22" style="23" customWidth="1"/>
    <col min="14" max="14" width="22.7109375" customWidth="1"/>
  </cols>
  <sheetData>
    <row r="1" spans="1:14" x14ac:dyDescent="0.25">
      <c r="A1" s="726" t="s">
        <v>454</v>
      </c>
      <c r="B1" s="726"/>
      <c r="C1" s="726"/>
      <c r="D1" s="726"/>
      <c r="E1" s="726"/>
      <c r="F1" s="726"/>
      <c r="G1" s="726"/>
      <c r="H1" s="726"/>
      <c r="I1" s="726"/>
      <c r="J1" s="726"/>
      <c r="K1" s="726"/>
      <c r="L1" s="726"/>
      <c r="M1" s="726"/>
      <c r="N1" s="726"/>
    </row>
    <row r="2" spans="1:14" x14ac:dyDescent="0.25">
      <c r="A2" s="726"/>
      <c r="B2" s="726"/>
      <c r="C2" s="726"/>
      <c r="D2" s="726"/>
      <c r="E2" s="726"/>
      <c r="F2" s="726"/>
      <c r="G2" s="726"/>
      <c r="H2" s="726"/>
      <c r="I2" s="726"/>
      <c r="J2" s="726"/>
      <c r="K2" s="726"/>
      <c r="L2" s="726"/>
      <c r="M2" s="726"/>
      <c r="N2" s="726"/>
    </row>
    <row r="3" spans="1:14" ht="14.25" customHeight="1" x14ac:dyDescent="0.25">
      <c r="A3" s="726"/>
      <c r="B3" s="726"/>
      <c r="C3" s="726"/>
      <c r="D3" s="726"/>
      <c r="E3" s="726"/>
      <c r="F3" s="726"/>
      <c r="G3" s="726"/>
      <c r="H3" s="726"/>
      <c r="I3" s="726"/>
      <c r="J3" s="726"/>
      <c r="K3" s="726"/>
      <c r="L3" s="726"/>
      <c r="M3" s="726"/>
      <c r="N3" s="726"/>
    </row>
    <row r="4" spans="1:14" ht="43.5" customHeight="1" thickBot="1" x14ac:dyDescent="0.3">
      <c r="A4" s="650" t="s">
        <v>455</v>
      </c>
      <c r="B4" s="650"/>
      <c r="C4" s="650"/>
      <c r="D4" s="650"/>
      <c r="E4" s="650"/>
      <c r="F4" s="650"/>
      <c r="G4" s="650"/>
      <c r="H4" s="650"/>
      <c r="I4" s="650"/>
      <c r="J4" s="650"/>
      <c r="K4" s="650"/>
      <c r="L4" s="650"/>
      <c r="M4" s="650"/>
      <c r="N4" s="650"/>
    </row>
    <row r="5" spans="1:14" ht="45.75" thickBot="1" x14ac:dyDescent="0.3">
      <c r="A5" s="623" t="s">
        <v>23</v>
      </c>
      <c r="B5" s="624"/>
      <c r="C5" s="625" t="s">
        <v>24</v>
      </c>
      <c r="D5" s="625"/>
      <c r="E5" s="162" t="s">
        <v>25</v>
      </c>
      <c r="F5" s="64" t="s">
        <v>26</v>
      </c>
      <c r="G5" s="64" t="s">
        <v>27</v>
      </c>
      <c r="H5" s="64" t="s">
        <v>29</v>
      </c>
      <c r="I5" s="64" t="s">
        <v>30</v>
      </c>
      <c r="J5" s="162" t="s">
        <v>31</v>
      </c>
      <c r="K5" s="3" t="s">
        <v>72</v>
      </c>
      <c r="L5" s="3" t="s">
        <v>32</v>
      </c>
      <c r="M5" s="7" t="s">
        <v>33</v>
      </c>
      <c r="N5" s="64" t="s">
        <v>34</v>
      </c>
    </row>
    <row r="6" spans="1:14" ht="94.5" x14ac:dyDescent="0.25">
      <c r="A6" s="719">
        <v>1</v>
      </c>
      <c r="B6" s="720" t="s">
        <v>548</v>
      </c>
      <c r="C6" s="720">
        <v>1.1000000000000001</v>
      </c>
      <c r="D6" s="720" t="s">
        <v>555</v>
      </c>
      <c r="E6" s="49" t="s">
        <v>568</v>
      </c>
      <c r="F6" s="49" t="s">
        <v>436</v>
      </c>
      <c r="G6" s="49" t="s">
        <v>609</v>
      </c>
      <c r="H6" s="49"/>
      <c r="I6" s="49"/>
      <c r="J6" s="49"/>
      <c r="K6" s="49"/>
      <c r="L6" s="49"/>
      <c r="M6" s="92" t="s">
        <v>66</v>
      </c>
      <c r="N6" s="93" t="s">
        <v>412</v>
      </c>
    </row>
    <row r="7" spans="1:14" ht="78.75" x14ac:dyDescent="0.25">
      <c r="A7" s="719"/>
      <c r="B7" s="720"/>
      <c r="C7" s="720"/>
      <c r="D7" s="720"/>
      <c r="E7" s="49" t="s">
        <v>569</v>
      </c>
      <c r="F7" s="49" t="s">
        <v>417</v>
      </c>
      <c r="G7" s="49" t="s">
        <v>192</v>
      </c>
      <c r="H7" s="49"/>
      <c r="I7" s="49"/>
      <c r="J7" s="49"/>
      <c r="K7" s="49"/>
      <c r="L7" s="49"/>
      <c r="M7" s="92" t="s">
        <v>66</v>
      </c>
      <c r="N7" s="93" t="s">
        <v>412</v>
      </c>
    </row>
    <row r="8" spans="1:14" ht="63" x14ac:dyDescent="0.25">
      <c r="A8" s="719"/>
      <c r="B8" s="720"/>
      <c r="C8" s="720"/>
      <c r="D8" s="720"/>
      <c r="E8" s="49" t="s">
        <v>570</v>
      </c>
      <c r="F8" s="49" t="s">
        <v>420</v>
      </c>
      <c r="G8" s="49" t="s">
        <v>610</v>
      </c>
      <c r="H8" s="49"/>
      <c r="I8" s="49"/>
      <c r="J8" s="49"/>
      <c r="K8" s="49"/>
      <c r="L8" s="49"/>
      <c r="M8" s="92" t="s">
        <v>413</v>
      </c>
      <c r="N8" s="93" t="s">
        <v>412</v>
      </c>
    </row>
    <row r="9" spans="1:14" ht="141.75" x14ac:dyDescent="0.25">
      <c r="A9" s="719"/>
      <c r="B9" s="720"/>
      <c r="C9" s="720">
        <v>1.2</v>
      </c>
      <c r="D9" s="720" t="s">
        <v>556</v>
      </c>
      <c r="E9" s="49" t="s">
        <v>571</v>
      </c>
      <c r="F9" s="49" t="s">
        <v>423</v>
      </c>
      <c r="G9" s="49" t="s">
        <v>611</v>
      </c>
      <c r="H9" s="49"/>
      <c r="I9" s="49"/>
      <c r="J9" s="49"/>
      <c r="K9" s="49"/>
      <c r="L9" s="49"/>
      <c r="M9" s="92" t="s">
        <v>414</v>
      </c>
      <c r="N9" s="93" t="s">
        <v>412</v>
      </c>
    </row>
    <row r="10" spans="1:14" ht="110.25" x14ac:dyDescent="0.25">
      <c r="A10" s="719"/>
      <c r="B10" s="720"/>
      <c r="C10" s="720"/>
      <c r="D10" s="720"/>
      <c r="E10" s="49" t="s">
        <v>572</v>
      </c>
      <c r="F10" s="49" t="s">
        <v>427</v>
      </c>
      <c r="G10" s="49" t="s">
        <v>217</v>
      </c>
      <c r="H10" s="49"/>
      <c r="I10" s="49"/>
      <c r="J10" s="49"/>
      <c r="K10" s="49"/>
      <c r="L10" s="49"/>
      <c r="M10" s="92" t="s">
        <v>66</v>
      </c>
      <c r="N10" s="93" t="s">
        <v>412</v>
      </c>
    </row>
    <row r="11" spans="1:14" ht="157.5" x14ac:dyDescent="0.25">
      <c r="A11" s="719"/>
      <c r="B11" s="720"/>
      <c r="C11" s="720"/>
      <c r="D11" s="720"/>
      <c r="E11" s="49" t="s">
        <v>573</v>
      </c>
      <c r="F11" s="49" t="s">
        <v>430</v>
      </c>
      <c r="G11" s="49" t="s">
        <v>192</v>
      </c>
      <c r="H11" s="49"/>
      <c r="I11" s="49"/>
      <c r="J11" s="49"/>
      <c r="K11" s="49"/>
      <c r="L11" s="49"/>
      <c r="M11" s="92" t="s">
        <v>66</v>
      </c>
      <c r="N11" s="93" t="s">
        <v>412</v>
      </c>
    </row>
    <row r="12" spans="1:14" ht="126" x14ac:dyDescent="0.25">
      <c r="A12" s="719"/>
      <c r="B12" s="720"/>
      <c r="C12" s="720"/>
      <c r="D12" s="720"/>
      <c r="E12" s="49" t="s">
        <v>574</v>
      </c>
      <c r="F12" s="49" t="s">
        <v>437</v>
      </c>
      <c r="G12" s="49" t="s">
        <v>612</v>
      </c>
      <c r="H12" s="49"/>
      <c r="I12" s="49"/>
      <c r="J12" s="49"/>
      <c r="K12" s="49"/>
      <c r="L12" s="49"/>
      <c r="M12" s="92" t="s">
        <v>66</v>
      </c>
      <c r="N12" s="93" t="s">
        <v>412</v>
      </c>
    </row>
    <row r="13" spans="1:14" ht="63" x14ac:dyDescent="0.25">
      <c r="A13" s="719"/>
      <c r="B13" s="720"/>
      <c r="C13" s="720">
        <v>1.3</v>
      </c>
      <c r="D13" s="720" t="s">
        <v>557</v>
      </c>
      <c r="E13" s="49" t="s">
        <v>575</v>
      </c>
      <c r="F13" s="49" t="s">
        <v>438</v>
      </c>
      <c r="G13" s="49" t="s">
        <v>614</v>
      </c>
      <c r="H13" s="49"/>
      <c r="I13" s="49"/>
      <c r="J13" s="49"/>
      <c r="K13" s="49"/>
      <c r="L13" s="49"/>
      <c r="M13" s="92" t="s">
        <v>413</v>
      </c>
      <c r="N13" s="93" t="s">
        <v>412</v>
      </c>
    </row>
    <row r="14" spans="1:14" ht="63" x14ac:dyDescent="0.25">
      <c r="A14" s="719"/>
      <c r="B14" s="720"/>
      <c r="C14" s="720"/>
      <c r="D14" s="720"/>
      <c r="E14" s="49" t="s">
        <v>576</v>
      </c>
      <c r="F14" s="49" t="s">
        <v>439</v>
      </c>
      <c r="G14" s="211" t="s">
        <v>612</v>
      </c>
      <c r="H14" s="49"/>
      <c r="I14" s="49"/>
      <c r="J14" s="49"/>
      <c r="K14" s="49"/>
      <c r="L14" s="49"/>
      <c r="M14" s="92" t="s">
        <v>414</v>
      </c>
      <c r="N14" s="93" t="s">
        <v>412</v>
      </c>
    </row>
    <row r="15" spans="1:14" ht="110.25" x14ac:dyDescent="0.25">
      <c r="A15" s="719">
        <v>2</v>
      </c>
      <c r="B15" s="720" t="s">
        <v>549</v>
      </c>
      <c r="C15" s="720">
        <v>2.1</v>
      </c>
      <c r="D15" s="720" t="s">
        <v>558</v>
      </c>
      <c r="E15" s="49" t="s">
        <v>577</v>
      </c>
      <c r="F15" s="49" t="s">
        <v>435</v>
      </c>
      <c r="G15" s="49" t="s">
        <v>615</v>
      </c>
      <c r="H15" s="55"/>
      <c r="I15" s="55"/>
      <c r="J15" s="55"/>
      <c r="K15" s="55"/>
      <c r="L15" s="55"/>
      <c r="M15" s="92" t="s">
        <v>66</v>
      </c>
      <c r="N15" s="93" t="s">
        <v>412</v>
      </c>
    </row>
    <row r="16" spans="1:14" ht="94.5" x14ac:dyDescent="0.25">
      <c r="A16" s="719"/>
      <c r="B16" s="720"/>
      <c r="C16" s="720"/>
      <c r="D16" s="720"/>
      <c r="E16" s="49" t="s">
        <v>578</v>
      </c>
      <c r="F16" s="49" t="s">
        <v>431</v>
      </c>
      <c r="G16" s="49"/>
      <c r="H16" s="55"/>
      <c r="I16" s="55"/>
      <c r="J16" s="55"/>
      <c r="K16" s="55"/>
      <c r="L16" s="55"/>
      <c r="M16" s="92"/>
      <c r="N16" s="93"/>
    </row>
    <row r="17" spans="1:14" ht="110.25" x14ac:dyDescent="0.25">
      <c r="A17" s="719"/>
      <c r="B17" s="720"/>
      <c r="C17" s="720"/>
      <c r="D17" s="720"/>
      <c r="E17" s="94" t="s">
        <v>579</v>
      </c>
      <c r="F17" s="49" t="s">
        <v>424</v>
      </c>
      <c r="G17" s="211" t="s">
        <v>613</v>
      </c>
      <c r="H17" s="55"/>
      <c r="I17" s="55"/>
      <c r="J17" s="55"/>
      <c r="K17" s="55"/>
      <c r="L17" s="55"/>
      <c r="M17" s="92" t="s">
        <v>413</v>
      </c>
      <c r="N17" s="93" t="s">
        <v>412</v>
      </c>
    </row>
    <row r="18" spans="1:14" ht="63" x14ac:dyDescent="0.25">
      <c r="A18" s="719"/>
      <c r="B18" s="720"/>
      <c r="C18" s="720">
        <v>2.2000000000000002</v>
      </c>
      <c r="D18" s="720" t="s">
        <v>559</v>
      </c>
      <c r="E18" s="49" t="s">
        <v>580</v>
      </c>
      <c r="F18" s="49" t="s">
        <v>418</v>
      </c>
      <c r="G18" s="49" t="s">
        <v>192</v>
      </c>
      <c r="H18" s="55"/>
      <c r="I18" s="55"/>
      <c r="J18" s="55"/>
      <c r="K18" s="55"/>
      <c r="L18" s="55"/>
      <c r="M18" s="92" t="s">
        <v>66</v>
      </c>
      <c r="N18" s="93" t="s">
        <v>412</v>
      </c>
    </row>
    <row r="19" spans="1:14" ht="63" x14ac:dyDescent="0.25">
      <c r="A19" s="719"/>
      <c r="B19" s="720"/>
      <c r="C19" s="720"/>
      <c r="D19" s="720"/>
      <c r="E19" s="49" t="s">
        <v>581</v>
      </c>
      <c r="F19" s="49" t="s">
        <v>421</v>
      </c>
      <c r="G19" s="49" t="s">
        <v>192</v>
      </c>
      <c r="H19" s="55"/>
      <c r="I19" s="55"/>
      <c r="J19" s="55"/>
      <c r="K19" s="55"/>
      <c r="L19" s="55"/>
      <c r="M19" s="92" t="s">
        <v>66</v>
      </c>
      <c r="N19" s="93" t="s">
        <v>412</v>
      </c>
    </row>
    <row r="20" spans="1:14" ht="78.75" x14ac:dyDescent="0.25">
      <c r="A20" s="719"/>
      <c r="B20" s="720"/>
      <c r="C20" s="720"/>
      <c r="D20" s="720"/>
      <c r="E20" s="49" t="s">
        <v>582</v>
      </c>
      <c r="F20" s="49" t="s">
        <v>432</v>
      </c>
      <c r="G20" s="49" t="s">
        <v>192</v>
      </c>
      <c r="H20" s="55"/>
      <c r="I20" s="55"/>
      <c r="J20" s="55"/>
      <c r="K20" s="55"/>
      <c r="L20" s="55"/>
      <c r="M20" s="92" t="s">
        <v>66</v>
      </c>
      <c r="N20" s="93" t="s">
        <v>412</v>
      </c>
    </row>
    <row r="21" spans="1:14" ht="78.75" x14ac:dyDescent="0.25">
      <c r="A21" s="719"/>
      <c r="B21" s="720"/>
      <c r="C21" s="720"/>
      <c r="D21" s="720"/>
      <c r="E21" s="49" t="s">
        <v>583</v>
      </c>
      <c r="F21" s="49" t="s">
        <v>172</v>
      </c>
      <c r="G21" s="49" t="s">
        <v>192</v>
      </c>
      <c r="H21" s="55"/>
      <c r="I21" s="55"/>
      <c r="J21" s="55"/>
      <c r="K21" s="55"/>
      <c r="L21" s="55"/>
      <c r="M21" s="92" t="s">
        <v>66</v>
      </c>
      <c r="N21" s="93" t="s">
        <v>412</v>
      </c>
    </row>
    <row r="22" spans="1:14" ht="126" x14ac:dyDescent="0.25">
      <c r="A22" s="719"/>
      <c r="B22" s="720"/>
      <c r="C22" s="51">
        <v>2.2999999999999998</v>
      </c>
      <c r="D22" s="51" t="s">
        <v>560</v>
      </c>
      <c r="E22" s="51" t="s">
        <v>584</v>
      </c>
      <c r="F22" s="49" t="s">
        <v>436</v>
      </c>
      <c r="G22" s="211" t="s">
        <v>612</v>
      </c>
      <c r="H22" s="55"/>
      <c r="I22" s="55"/>
      <c r="J22" s="55"/>
      <c r="K22" s="55"/>
      <c r="L22" s="55"/>
      <c r="M22" s="92" t="s">
        <v>413</v>
      </c>
      <c r="N22" s="93" t="s">
        <v>412</v>
      </c>
    </row>
    <row r="23" spans="1:14" ht="78.75" x14ac:dyDescent="0.25">
      <c r="A23" s="95">
        <v>3</v>
      </c>
      <c r="B23" s="96" t="s">
        <v>550</v>
      </c>
      <c r="C23" s="51">
        <v>3.1</v>
      </c>
      <c r="D23" s="94" t="s">
        <v>561</v>
      </c>
      <c r="E23" s="49" t="s">
        <v>585</v>
      </c>
      <c r="F23" s="49" t="s">
        <v>436</v>
      </c>
      <c r="G23" s="49" t="s">
        <v>616</v>
      </c>
      <c r="H23" s="55"/>
      <c r="I23" s="55"/>
      <c r="J23" s="55"/>
      <c r="K23" s="55"/>
      <c r="L23" s="55"/>
      <c r="M23" s="92" t="s">
        <v>414</v>
      </c>
      <c r="N23" s="93" t="s">
        <v>412</v>
      </c>
    </row>
    <row r="24" spans="1:14" ht="63" x14ac:dyDescent="0.25">
      <c r="A24" s="719"/>
      <c r="B24" s="720" t="s">
        <v>551</v>
      </c>
      <c r="C24" s="720"/>
      <c r="D24" s="721" t="s">
        <v>562</v>
      </c>
      <c r="E24" s="49" t="s">
        <v>586</v>
      </c>
      <c r="F24" s="49" t="s">
        <v>172</v>
      </c>
      <c r="G24" s="49" t="s">
        <v>617</v>
      </c>
      <c r="H24" s="55"/>
      <c r="I24" s="55"/>
      <c r="J24" s="55"/>
      <c r="K24" s="55"/>
      <c r="L24" s="55"/>
      <c r="M24" s="92" t="s">
        <v>415</v>
      </c>
      <c r="N24" s="93" t="s">
        <v>412</v>
      </c>
    </row>
    <row r="25" spans="1:14" ht="78.75" x14ac:dyDescent="0.25">
      <c r="A25" s="719"/>
      <c r="B25" s="720"/>
      <c r="C25" s="720"/>
      <c r="D25" s="721"/>
      <c r="E25" s="49" t="s">
        <v>587</v>
      </c>
      <c r="F25" s="97" t="s">
        <v>230</v>
      </c>
      <c r="G25" s="49" t="s">
        <v>617</v>
      </c>
      <c r="H25" s="55"/>
      <c r="I25" s="55"/>
      <c r="J25" s="55"/>
      <c r="K25" s="55"/>
      <c r="L25" s="55"/>
      <c r="M25" s="92" t="s">
        <v>416</v>
      </c>
      <c r="N25" s="93" t="s">
        <v>412</v>
      </c>
    </row>
    <row r="26" spans="1:14" ht="51.75" customHeight="1" thickBot="1" x14ac:dyDescent="0.3">
      <c r="A26" s="722" t="s">
        <v>456</v>
      </c>
      <c r="B26" s="634"/>
      <c r="C26" s="634"/>
      <c r="D26" s="634"/>
      <c r="E26" s="634"/>
      <c r="F26" s="634"/>
      <c r="G26" s="634"/>
      <c r="H26" s="634"/>
      <c r="I26" s="634"/>
      <c r="J26" s="634"/>
      <c r="K26" s="634"/>
      <c r="L26" s="634"/>
      <c r="M26" s="634"/>
      <c r="N26" s="723"/>
    </row>
    <row r="27" spans="1:14" ht="45.75" thickBot="1" x14ac:dyDescent="0.3">
      <c r="A27" s="623" t="s">
        <v>23</v>
      </c>
      <c r="B27" s="624"/>
      <c r="C27" s="625" t="s">
        <v>24</v>
      </c>
      <c r="D27" s="625"/>
      <c r="E27" s="195" t="s">
        <v>25</v>
      </c>
      <c r="F27" s="64" t="s">
        <v>26</v>
      </c>
      <c r="G27" s="64" t="s">
        <v>27</v>
      </c>
      <c r="H27" s="64" t="s">
        <v>29</v>
      </c>
      <c r="I27" s="64" t="s">
        <v>30</v>
      </c>
      <c r="J27" s="195" t="s">
        <v>31</v>
      </c>
      <c r="K27" s="3" t="s">
        <v>72</v>
      </c>
      <c r="L27" s="3" t="s">
        <v>32</v>
      </c>
      <c r="M27" s="7" t="s">
        <v>33</v>
      </c>
      <c r="N27" s="64" t="s">
        <v>34</v>
      </c>
    </row>
    <row r="28" spans="1:14" ht="63" x14ac:dyDescent="0.25">
      <c r="A28" s="719">
        <v>1</v>
      </c>
      <c r="B28" s="720" t="s">
        <v>552</v>
      </c>
      <c r="C28" s="720">
        <v>2.1</v>
      </c>
      <c r="D28" s="720" t="s">
        <v>563</v>
      </c>
      <c r="E28" s="49" t="s">
        <v>588</v>
      </c>
      <c r="F28" s="49" t="s">
        <v>419</v>
      </c>
      <c r="G28" s="49" t="s">
        <v>618</v>
      </c>
      <c r="H28" s="49"/>
      <c r="I28" s="49"/>
      <c r="J28" s="49"/>
      <c r="K28" s="49"/>
      <c r="L28" s="49"/>
      <c r="M28" s="49" t="s">
        <v>415</v>
      </c>
      <c r="N28" s="93" t="s">
        <v>412</v>
      </c>
    </row>
    <row r="29" spans="1:14" ht="94.5" x14ac:dyDescent="0.25">
      <c r="A29" s="719"/>
      <c r="B29" s="720"/>
      <c r="C29" s="720"/>
      <c r="D29" s="720"/>
      <c r="E29" s="49" t="s">
        <v>589</v>
      </c>
      <c r="F29" s="49" t="s">
        <v>419</v>
      </c>
      <c r="G29" s="49" t="s">
        <v>619</v>
      </c>
      <c r="H29" s="49"/>
      <c r="I29" s="49"/>
      <c r="J29" s="49"/>
      <c r="K29" s="49"/>
      <c r="L29" s="49"/>
      <c r="M29" s="49" t="s">
        <v>415</v>
      </c>
      <c r="N29" s="93" t="s">
        <v>412</v>
      </c>
    </row>
    <row r="30" spans="1:14" ht="141.75" x14ac:dyDescent="0.25">
      <c r="A30" s="719"/>
      <c r="B30" s="720"/>
      <c r="C30" s="720"/>
      <c r="D30" s="720"/>
      <c r="E30" s="49" t="s">
        <v>590</v>
      </c>
      <c r="F30" s="49" t="s">
        <v>425</v>
      </c>
      <c r="G30" s="49" t="s">
        <v>620</v>
      </c>
      <c r="H30" s="49"/>
      <c r="I30" s="49"/>
      <c r="J30" s="49"/>
      <c r="K30" s="49"/>
      <c r="L30" s="49"/>
      <c r="M30" s="49" t="s">
        <v>415</v>
      </c>
      <c r="N30" s="93" t="s">
        <v>412</v>
      </c>
    </row>
    <row r="31" spans="1:14" ht="63" x14ac:dyDescent="0.25">
      <c r="A31" s="719"/>
      <c r="B31" s="720"/>
      <c r="C31" s="720"/>
      <c r="D31" s="720"/>
      <c r="E31" s="49" t="s">
        <v>591</v>
      </c>
      <c r="F31" s="49" t="s">
        <v>436</v>
      </c>
      <c r="G31" s="49" t="s">
        <v>621</v>
      </c>
      <c r="H31" s="49"/>
      <c r="I31" s="49"/>
      <c r="J31" s="49"/>
      <c r="K31" s="49"/>
      <c r="L31" s="49"/>
      <c r="M31" s="49" t="s">
        <v>415</v>
      </c>
      <c r="N31" s="93" t="s">
        <v>412</v>
      </c>
    </row>
    <row r="32" spans="1:14" ht="63" x14ac:dyDescent="0.25">
      <c r="A32" s="719"/>
      <c r="B32" s="720"/>
      <c r="C32" s="720"/>
      <c r="D32" s="720"/>
      <c r="E32" s="49" t="s">
        <v>592</v>
      </c>
      <c r="F32" s="49" t="s">
        <v>433</v>
      </c>
      <c r="G32" s="49" t="s">
        <v>622</v>
      </c>
      <c r="H32" s="49"/>
      <c r="I32" s="49"/>
      <c r="J32" s="49"/>
      <c r="K32" s="49"/>
      <c r="L32" s="49"/>
      <c r="M32" s="49" t="s">
        <v>415</v>
      </c>
      <c r="N32" s="93" t="s">
        <v>412</v>
      </c>
    </row>
    <row r="33" spans="1:14" ht="78.75" x14ac:dyDescent="0.25">
      <c r="A33" s="719"/>
      <c r="B33" s="720"/>
      <c r="C33" s="720">
        <v>2.2000000000000002</v>
      </c>
      <c r="D33" s="720" t="s">
        <v>564</v>
      </c>
      <c r="E33" s="49" t="s">
        <v>593</v>
      </c>
      <c r="F33" s="49" t="s">
        <v>426</v>
      </c>
      <c r="G33" s="49" t="s">
        <v>623</v>
      </c>
      <c r="H33" s="49"/>
      <c r="I33" s="49"/>
      <c r="J33" s="49"/>
      <c r="K33" s="49"/>
      <c r="L33" s="49"/>
      <c r="M33" s="49" t="s">
        <v>415</v>
      </c>
      <c r="N33" s="93" t="s">
        <v>412</v>
      </c>
    </row>
    <row r="34" spans="1:14" ht="78.75" x14ac:dyDescent="0.25">
      <c r="A34" s="719"/>
      <c r="B34" s="720"/>
      <c r="C34" s="720"/>
      <c r="D34" s="720"/>
      <c r="E34" s="49" t="s">
        <v>594</v>
      </c>
      <c r="F34" s="49" t="s">
        <v>440</v>
      </c>
      <c r="G34" s="49" t="s">
        <v>621</v>
      </c>
      <c r="H34" s="49"/>
      <c r="I34" s="49"/>
      <c r="J34" s="49"/>
      <c r="K34" s="49"/>
      <c r="L34" s="49"/>
      <c r="M34" s="49" t="s">
        <v>415</v>
      </c>
      <c r="N34" s="93" t="s">
        <v>412</v>
      </c>
    </row>
    <row r="35" spans="1:14" ht="78.75" x14ac:dyDescent="0.25">
      <c r="A35" s="719"/>
      <c r="B35" s="720"/>
      <c r="C35" s="720"/>
      <c r="D35" s="720"/>
      <c r="E35" s="49" t="s">
        <v>595</v>
      </c>
      <c r="F35" s="49" t="s">
        <v>440</v>
      </c>
      <c r="G35" s="49" t="s">
        <v>621</v>
      </c>
      <c r="H35" s="49"/>
      <c r="I35" s="49"/>
      <c r="J35" s="49"/>
      <c r="K35" s="49"/>
      <c r="L35" s="49"/>
      <c r="M35" s="49" t="s">
        <v>415</v>
      </c>
      <c r="N35" s="93" t="s">
        <v>412</v>
      </c>
    </row>
    <row r="36" spans="1:14" ht="63" x14ac:dyDescent="0.25">
      <c r="A36" s="719"/>
      <c r="B36" s="720"/>
      <c r="C36" s="720"/>
      <c r="D36" s="720"/>
      <c r="E36" s="49" t="s">
        <v>596</v>
      </c>
      <c r="F36" s="49" t="s">
        <v>441</v>
      </c>
      <c r="G36" s="49" t="s">
        <v>621</v>
      </c>
      <c r="H36" s="49"/>
      <c r="I36" s="49"/>
      <c r="J36" s="49"/>
      <c r="K36" s="49"/>
      <c r="L36" s="49"/>
      <c r="M36" s="49" t="s">
        <v>415</v>
      </c>
      <c r="N36" s="93" t="s">
        <v>412</v>
      </c>
    </row>
    <row r="37" spans="1:14" ht="63" x14ac:dyDescent="0.25">
      <c r="A37" s="719"/>
      <c r="B37" s="720"/>
      <c r="C37" s="720"/>
      <c r="D37" s="720"/>
      <c r="E37" s="49" t="s">
        <v>597</v>
      </c>
      <c r="F37" s="49" t="s">
        <v>442</v>
      </c>
      <c r="G37" s="211" t="s">
        <v>621</v>
      </c>
      <c r="H37" s="49"/>
      <c r="I37" s="49"/>
      <c r="J37" s="49"/>
      <c r="K37" s="49"/>
      <c r="L37" s="49"/>
      <c r="M37" s="49" t="s">
        <v>415</v>
      </c>
      <c r="N37" s="93" t="s">
        <v>412</v>
      </c>
    </row>
    <row r="38" spans="1:14" ht="63" x14ac:dyDescent="0.25">
      <c r="A38" s="719"/>
      <c r="B38" s="720"/>
      <c r="C38" s="720">
        <v>2.2999999999999998</v>
      </c>
      <c r="D38" s="720" t="s">
        <v>565</v>
      </c>
      <c r="E38" s="49" t="s">
        <v>598</v>
      </c>
      <c r="F38" s="49" t="s">
        <v>437</v>
      </c>
      <c r="G38" s="211" t="s">
        <v>621</v>
      </c>
      <c r="H38" s="49"/>
      <c r="I38" s="49"/>
      <c r="J38" s="49"/>
      <c r="K38" s="49"/>
      <c r="L38" s="49"/>
      <c r="M38" s="49" t="s">
        <v>415</v>
      </c>
      <c r="N38" s="93" t="s">
        <v>412</v>
      </c>
    </row>
    <row r="39" spans="1:14" ht="63" x14ac:dyDescent="0.25">
      <c r="A39" s="719"/>
      <c r="B39" s="720"/>
      <c r="C39" s="720"/>
      <c r="D39" s="720"/>
      <c r="E39" s="49" t="s">
        <v>599</v>
      </c>
      <c r="F39" s="49" t="s">
        <v>442</v>
      </c>
      <c r="G39" s="211" t="s">
        <v>621</v>
      </c>
      <c r="H39" s="49"/>
      <c r="I39" s="49"/>
      <c r="J39" s="49"/>
      <c r="K39" s="49"/>
      <c r="L39" s="49"/>
      <c r="M39" s="49" t="s">
        <v>415</v>
      </c>
      <c r="N39" s="93" t="s">
        <v>412</v>
      </c>
    </row>
    <row r="40" spans="1:14" ht="63" x14ac:dyDescent="0.25">
      <c r="A40" s="719"/>
      <c r="B40" s="720"/>
      <c r="C40" s="720"/>
      <c r="D40" s="720"/>
      <c r="E40" s="49" t="s">
        <v>600</v>
      </c>
      <c r="F40" s="49" t="s">
        <v>422</v>
      </c>
      <c r="G40" s="211" t="s">
        <v>621</v>
      </c>
      <c r="H40" s="49"/>
      <c r="I40" s="49"/>
      <c r="J40" s="49"/>
      <c r="K40" s="49"/>
      <c r="L40" s="49"/>
      <c r="M40" s="49" t="s">
        <v>415</v>
      </c>
      <c r="N40" s="93" t="s">
        <v>412</v>
      </c>
    </row>
    <row r="41" spans="1:14" ht="78.75" x14ac:dyDescent="0.25">
      <c r="A41" s="719"/>
      <c r="B41" s="720"/>
      <c r="C41" s="720"/>
      <c r="D41" s="720"/>
      <c r="E41" s="49" t="s">
        <v>601</v>
      </c>
      <c r="F41" s="49" t="s">
        <v>422</v>
      </c>
      <c r="G41" s="211" t="s">
        <v>621</v>
      </c>
      <c r="H41" s="49"/>
      <c r="I41" s="49"/>
      <c r="J41" s="49"/>
      <c r="K41" s="49"/>
      <c r="L41" s="49"/>
      <c r="M41" s="49" t="s">
        <v>415</v>
      </c>
      <c r="N41" s="93" t="s">
        <v>412</v>
      </c>
    </row>
    <row r="42" spans="1:14" ht="94.5" x14ac:dyDescent="0.25">
      <c r="A42" s="719">
        <v>2</v>
      </c>
      <c r="B42" s="720" t="s">
        <v>553</v>
      </c>
      <c r="C42" s="720">
        <v>3.1</v>
      </c>
      <c r="D42" s="720" t="s">
        <v>566</v>
      </c>
      <c r="E42" s="49" t="s">
        <v>602</v>
      </c>
      <c r="F42" s="49" t="s">
        <v>428</v>
      </c>
      <c r="G42" s="49" t="s">
        <v>624</v>
      </c>
      <c r="H42" s="49"/>
      <c r="I42" s="49"/>
      <c r="J42" s="49"/>
      <c r="K42" s="49"/>
      <c r="L42" s="49"/>
      <c r="M42" s="49" t="s">
        <v>415</v>
      </c>
      <c r="N42" s="93" t="s">
        <v>412</v>
      </c>
    </row>
    <row r="43" spans="1:14" ht="126" x14ac:dyDescent="0.25">
      <c r="A43" s="719"/>
      <c r="B43" s="720"/>
      <c r="C43" s="720"/>
      <c r="D43" s="720"/>
      <c r="E43" s="49" t="s">
        <v>603</v>
      </c>
      <c r="F43" s="49" t="s">
        <v>428</v>
      </c>
      <c r="G43" s="211" t="s">
        <v>624</v>
      </c>
      <c r="H43" s="49"/>
      <c r="I43" s="49"/>
      <c r="J43" s="49"/>
      <c r="K43" s="49"/>
      <c r="L43" s="49"/>
      <c r="M43" s="49" t="s">
        <v>415</v>
      </c>
      <c r="N43" s="93" t="s">
        <v>412</v>
      </c>
    </row>
    <row r="44" spans="1:14" ht="78.75" x14ac:dyDescent="0.25">
      <c r="A44" s="719"/>
      <c r="B44" s="720"/>
      <c r="C44" s="720"/>
      <c r="D44" s="720"/>
      <c r="E44" s="49" t="s">
        <v>604</v>
      </c>
      <c r="F44" s="49" t="s">
        <v>429</v>
      </c>
      <c r="G44" s="211" t="s">
        <v>624</v>
      </c>
      <c r="H44" s="49"/>
      <c r="I44" s="49"/>
      <c r="J44" s="49"/>
      <c r="K44" s="49"/>
      <c r="L44" s="49"/>
      <c r="M44" s="49" t="s">
        <v>415</v>
      </c>
      <c r="N44" s="93" t="s">
        <v>412</v>
      </c>
    </row>
    <row r="45" spans="1:14" ht="63" x14ac:dyDescent="0.25">
      <c r="A45" s="719"/>
      <c r="B45" s="720"/>
      <c r="C45" s="720"/>
      <c r="D45" s="720"/>
      <c r="E45" s="49" t="s">
        <v>605</v>
      </c>
      <c r="F45" s="49" t="s">
        <v>437</v>
      </c>
      <c r="G45" s="211" t="s">
        <v>621</v>
      </c>
      <c r="H45" s="49"/>
      <c r="I45" s="49"/>
      <c r="J45" s="49"/>
      <c r="K45" s="49"/>
      <c r="L45" s="49"/>
      <c r="M45" s="49" t="s">
        <v>415</v>
      </c>
      <c r="N45" s="93" t="s">
        <v>412</v>
      </c>
    </row>
    <row r="46" spans="1:14" ht="126" x14ac:dyDescent="0.25">
      <c r="A46" s="719"/>
      <c r="B46" s="720" t="s">
        <v>554</v>
      </c>
      <c r="C46" s="720">
        <v>1.2</v>
      </c>
      <c r="D46" s="720" t="s">
        <v>567</v>
      </c>
      <c r="E46" s="49" t="s">
        <v>606</v>
      </c>
      <c r="F46" s="49" t="s">
        <v>434</v>
      </c>
      <c r="G46" s="211" t="s">
        <v>621</v>
      </c>
      <c r="H46" s="49"/>
      <c r="I46" s="49"/>
      <c r="J46" s="49"/>
      <c r="K46" s="49"/>
      <c r="L46" s="49"/>
      <c r="M46" s="49" t="s">
        <v>415</v>
      </c>
      <c r="N46" s="93" t="s">
        <v>412</v>
      </c>
    </row>
    <row r="47" spans="1:14" ht="63" x14ac:dyDescent="0.25">
      <c r="A47" s="719"/>
      <c r="B47" s="720"/>
      <c r="C47" s="720"/>
      <c r="D47" s="720"/>
      <c r="E47" s="49" t="s">
        <v>607</v>
      </c>
      <c r="F47" s="49" t="s">
        <v>438</v>
      </c>
      <c r="G47" s="211" t="s">
        <v>621</v>
      </c>
      <c r="H47" s="49"/>
      <c r="I47" s="49"/>
      <c r="J47" s="49"/>
      <c r="K47" s="49"/>
      <c r="L47" s="49"/>
      <c r="M47" s="49" t="s">
        <v>415</v>
      </c>
      <c r="N47" s="93" t="s">
        <v>412</v>
      </c>
    </row>
    <row r="48" spans="1:14" ht="95.25" thickBot="1" x14ac:dyDescent="0.3">
      <c r="A48" s="724"/>
      <c r="B48" s="725"/>
      <c r="C48" s="725"/>
      <c r="D48" s="725"/>
      <c r="E48" s="98" t="s">
        <v>608</v>
      </c>
      <c r="F48" s="98" t="s">
        <v>437</v>
      </c>
      <c r="G48" s="98" t="s">
        <v>621</v>
      </c>
      <c r="H48" s="98"/>
      <c r="I48" s="98"/>
      <c r="J48" s="98"/>
      <c r="K48" s="98"/>
      <c r="L48" s="98"/>
      <c r="M48" s="98" t="s">
        <v>415</v>
      </c>
      <c r="N48" s="99" t="s">
        <v>412</v>
      </c>
    </row>
  </sheetData>
  <mergeCells count="41">
    <mergeCell ref="A6:A14"/>
    <mergeCell ref="A1:N3"/>
    <mergeCell ref="A4:N4"/>
    <mergeCell ref="A5:B5"/>
    <mergeCell ref="C5:D5"/>
    <mergeCell ref="B6:B14"/>
    <mergeCell ref="C6:C8"/>
    <mergeCell ref="D6:D8"/>
    <mergeCell ref="C9:C12"/>
    <mergeCell ref="D9:D12"/>
    <mergeCell ref="C13:C14"/>
    <mergeCell ref="D13:D14"/>
    <mergeCell ref="A46:A48"/>
    <mergeCell ref="B46:B48"/>
    <mergeCell ref="C46:C48"/>
    <mergeCell ref="D46:D48"/>
    <mergeCell ref="A42:A45"/>
    <mergeCell ref="B42:B45"/>
    <mergeCell ref="C42:C45"/>
    <mergeCell ref="D42:D45"/>
    <mergeCell ref="A15:A22"/>
    <mergeCell ref="B15:B22"/>
    <mergeCell ref="C15:C17"/>
    <mergeCell ref="D15:D17"/>
    <mergeCell ref="C18:C21"/>
    <mergeCell ref="D18:D21"/>
    <mergeCell ref="A24:A25"/>
    <mergeCell ref="B24:B25"/>
    <mergeCell ref="C24:C25"/>
    <mergeCell ref="D24:D25"/>
    <mergeCell ref="A26:N26"/>
    <mergeCell ref="A27:B27"/>
    <mergeCell ref="C27:D27"/>
    <mergeCell ref="A28:A41"/>
    <mergeCell ref="B28:B41"/>
    <mergeCell ref="C28:C32"/>
    <mergeCell ref="D28:D32"/>
    <mergeCell ref="C33:C37"/>
    <mergeCell ref="D33:D37"/>
    <mergeCell ref="C38:C41"/>
    <mergeCell ref="D38:D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zoomScale="80" zoomScaleNormal="80" workbookViewId="0">
      <selection activeCell="J86" sqref="J86"/>
    </sheetView>
  </sheetViews>
  <sheetFormatPr defaultRowHeight="15" x14ac:dyDescent="0.25"/>
  <cols>
    <col min="1" max="1" width="4.5703125" customWidth="1"/>
    <col min="2" max="2" width="18.7109375" customWidth="1"/>
    <col min="3" max="3" width="5.140625" customWidth="1"/>
    <col min="4" max="4" width="27" style="1" customWidth="1"/>
    <col min="5" max="5" width="27.140625" style="1" customWidth="1"/>
    <col min="6" max="6" width="20.85546875" customWidth="1"/>
    <col min="7" max="7" width="21" customWidth="1"/>
    <col min="8" max="8" width="24.7109375" customWidth="1"/>
    <col min="9" max="9" width="18.5703125" style="1" customWidth="1"/>
    <col min="10" max="10" width="20.42578125" customWidth="1"/>
    <col min="11" max="11" width="19.42578125" style="1" bestFit="1" customWidth="1"/>
    <col min="12" max="12" width="19.42578125" customWidth="1"/>
    <col min="13" max="13" width="19.5703125" style="1" customWidth="1"/>
    <col min="14" max="14" width="43.5703125" style="1" customWidth="1"/>
  </cols>
  <sheetData>
    <row r="1" spans="1:14" x14ac:dyDescent="0.25">
      <c r="A1" s="726" t="s">
        <v>450</v>
      </c>
      <c r="B1" s="726"/>
      <c r="C1" s="726"/>
      <c r="D1" s="726"/>
      <c r="E1" s="726"/>
      <c r="F1" s="726"/>
      <c r="G1" s="726"/>
      <c r="H1" s="726"/>
      <c r="I1" s="726"/>
      <c r="J1" s="726"/>
      <c r="K1" s="726"/>
      <c r="L1" s="726"/>
      <c r="M1" s="726"/>
      <c r="N1" s="726"/>
    </row>
    <row r="2" spans="1:14" x14ac:dyDescent="0.25">
      <c r="A2" s="726"/>
      <c r="B2" s="726"/>
      <c r="C2" s="726"/>
      <c r="D2" s="726"/>
      <c r="E2" s="726"/>
      <c r="F2" s="726"/>
      <c r="G2" s="726"/>
      <c r="H2" s="726"/>
      <c r="I2" s="726"/>
      <c r="J2" s="726"/>
      <c r="K2" s="726"/>
      <c r="L2" s="726"/>
      <c r="M2" s="726"/>
      <c r="N2" s="726"/>
    </row>
    <row r="3" spans="1:14" ht="15.75" thickBot="1" x14ac:dyDescent="0.3">
      <c r="A3" s="754"/>
      <c r="B3" s="754"/>
      <c r="C3" s="754"/>
      <c r="D3" s="754"/>
      <c r="E3" s="754"/>
      <c r="F3" s="754"/>
      <c r="G3" s="754"/>
      <c r="H3" s="754"/>
      <c r="I3" s="754"/>
      <c r="J3" s="754"/>
      <c r="K3" s="754"/>
      <c r="L3" s="754"/>
      <c r="M3" s="754"/>
      <c r="N3" s="754"/>
    </row>
    <row r="4" spans="1:14" ht="54.75" customHeight="1" x14ac:dyDescent="0.25">
      <c r="A4" s="733" t="s">
        <v>451</v>
      </c>
      <c r="B4" s="650"/>
      <c r="C4" s="650"/>
      <c r="D4" s="650"/>
      <c r="E4" s="650"/>
      <c r="F4" s="650"/>
      <c r="G4" s="650"/>
      <c r="H4" s="650"/>
      <c r="I4" s="650"/>
      <c r="J4" s="650"/>
      <c r="K4" s="650"/>
      <c r="L4" s="650"/>
      <c r="M4" s="650"/>
      <c r="N4" s="734"/>
    </row>
    <row r="5" spans="1:14" ht="75" customHeight="1" x14ac:dyDescent="0.25">
      <c r="A5" s="75"/>
      <c r="B5" s="173" t="s">
        <v>23</v>
      </c>
      <c r="C5" s="755" t="s">
        <v>24</v>
      </c>
      <c r="D5" s="756"/>
      <c r="E5" s="164" t="s">
        <v>25</v>
      </c>
      <c r="F5" s="164" t="s">
        <v>26</v>
      </c>
      <c r="G5" s="177" t="s">
        <v>27</v>
      </c>
      <c r="H5" s="164" t="s">
        <v>29</v>
      </c>
      <c r="I5" s="164" t="s">
        <v>30</v>
      </c>
      <c r="J5" s="164" t="s">
        <v>31</v>
      </c>
      <c r="K5" s="57" t="s">
        <v>72</v>
      </c>
      <c r="L5" s="57" t="s">
        <v>32</v>
      </c>
      <c r="M5" s="57" t="s">
        <v>33</v>
      </c>
      <c r="N5" s="164" t="s">
        <v>34</v>
      </c>
    </row>
    <row r="6" spans="1:14" x14ac:dyDescent="0.25">
      <c r="A6" s="665">
        <v>1</v>
      </c>
      <c r="B6" s="655" t="s">
        <v>625</v>
      </c>
      <c r="C6" s="655">
        <v>1.1000000000000001</v>
      </c>
      <c r="D6" s="655" t="s">
        <v>632</v>
      </c>
      <c r="E6" s="682" t="s">
        <v>671</v>
      </c>
      <c r="F6" s="667" t="s">
        <v>156</v>
      </c>
      <c r="G6" s="667" t="s">
        <v>191</v>
      </c>
      <c r="H6" s="669"/>
      <c r="I6" s="669"/>
      <c r="J6" s="669"/>
      <c r="K6" s="669"/>
      <c r="L6" s="669"/>
      <c r="M6" s="669"/>
      <c r="N6" s="667" t="s">
        <v>203</v>
      </c>
    </row>
    <row r="7" spans="1:14" ht="82.5" customHeight="1" x14ac:dyDescent="0.25">
      <c r="A7" s="689"/>
      <c r="B7" s="655"/>
      <c r="C7" s="655"/>
      <c r="D7" s="655"/>
      <c r="E7" s="682"/>
      <c r="F7" s="753"/>
      <c r="G7" s="753"/>
      <c r="H7" s="753"/>
      <c r="I7" s="753"/>
      <c r="J7" s="753"/>
      <c r="K7" s="753"/>
      <c r="L7" s="753"/>
      <c r="M7" s="753"/>
      <c r="N7" s="753"/>
    </row>
    <row r="8" spans="1:14" x14ac:dyDescent="0.25">
      <c r="A8" s="689"/>
      <c r="B8" s="655"/>
      <c r="C8" s="655">
        <v>1.2</v>
      </c>
      <c r="D8" s="628" t="s">
        <v>633</v>
      </c>
      <c r="E8" s="628" t="s">
        <v>672</v>
      </c>
      <c r="F8" s="628" t="s">
        <v>177</v>
      </c>
      <c r="G8" s="667" t="s">
        <v>191</v>
      </c>
      <c r="H8" s="628"/>
      <c r="I8" s="628"/>
      <c r="J8" s="628"/>
      <c r="K8" s="628"/>
      <c r="L8" s="628"/>
      <c r="M8" s="628"/>
      <c r="N8" s="628" t="s">
        <v>204</v>
      </c>
    </row>
    <row r="9" spans="1:14" x14ac:dyDescent="0.25">
      <c r="A9" s="689"/>
      <c r="B9" s="655"/>
      <c r="C9" s="655"/>
      <c r="D9" s="629"/>
      <c r="E9" s="629"/>
      <c r="F9" s="629"/>
      <c r="G9" s="669"/>
      <c r="H9" s="629"/>
      <c r="I9" s="629"/>
      <c r="J9" s="629"/>
      <c r="K9" s="629"/>
      <c r="L9" s="629"/>
      <c r="M9" s="629"/>
      <c r="N9" s="629"/>
    </row>
    <row r="10" spans="1:14" x14ac:dyDescent="0.25">
      <c r="A10" s="689"/>
      <c r="B10" s="655"/>
      <c r="C10" s="655"/>
      <c r="D10" s="629"/>
      <c r="E10" s="629"/>
      <c r="F10" s="629"/>
      <c r="G10" s="669"/>
      <c r="H10" s="629"/>
      <c r="I10" s="629"/>
      <c r="J10" s="629"/>
      <c r="K10" s="629"/>
      <c r="L10" s="629"/>
      <c r="M10" s="629"/>
      <c r="N10" s="629"/>
    </row>
    <row r="11" spans="1:14" ht="54" customHeight="1" x14ac:dyDescent="0.25">
      <c r="A11" s="689"/>
      <c r="B11" s="655"/>
      <c r="C11" s="655"/>
      <c r="D11" s="635"/>
      <c r="E11" s="635"/>
      <c r="F11" s="635"/>
      <c r="G11" s="753"/>
      <c r="H11" s="635"/>
      <c r="I11" s="635"/>
      <c r="J11" s="635"/>
      <c r="K11" s="635"/>
      <c r="L11" s="635"/>
      <c r="M11" s="635"/>
      <c r="N11" s="635"/>
    </row>
    <row r="12" spans="1:14" x14ac:dyDescent="0.25">
      <c r="A12" s="689"/>
      <c r="B12" s="655"/>
      <c r="C12" s="655">
        <v>1.3</v>
      </c>
      <c r="D12" s="628" t="s">
        <v>634</v>
      </c>
      <c r="E12" s="655" t="s">
        <v>673</v>
      </c>
      <c r="F12" s="628" t="s">
        <v>173</v>
      </c>
      <c r="G12" s="655" t="s">
        <v>192</v>
      </c>
      <c r="H12" s="655"/>
      <c r="I12" s="655"/>
      <c r="J12" s="655"/>
      <c r="K12" s="655"/>
      <c r="L12" s="655"/>
      <c r="M12" s="655"/>
      <c r="N12" s="750" t="s">
        <v>204</v>
      </c>
    </row>
    <row r="13" spans="1:14" x14ac:dyDescent="0.25">
      <c r="A13" s="689"/>
      <c r="B13" s="655"/>
      <c r="C13" s="655"/>
      <c r="D13" s="629"/>
      <c r="E13" s="655"/>
      <c r="F13" s="629"/>
      <c r="G13" s="655"/>
      <c r="H13" s="655"/>
      <c r="I13" s="655"/>
      <c r="J13" s="655"/>
      <c r="K13" s="655"/>
      <c r="L13" s="655"/>
      <c r="M13" s="655"/>
      <c r="N13" s="751"/>
    </row>
    <row r="14" spans="1:14" x14ac:dyDescent="0.25">
      <c r="A14" s="689"/>
      <c r="B14" s="655"/>
      <c r="C14" s="655"/>
      <c r="D14" s="629"/>
      <c r="E14" s="655"/>
      <c r="F14" s="629"/>
      <c r="G14" s="655"/>
      <c r="H14" s="655"/>
      <c r="I14" s="655"/>
      <c r="J14" s="655"/>
      <c r="K14" s="655"/>
      <c r="L14" s="655"/>
      <c r="M14" s="655"/>
      <c r="N14" s="751"/>
    </row>
    <row r="15" spans="1:14" x14ac:dyDescent="0.25">
      <c r="A15" s="689"/>
      <c r="B15" s="655"/>
      <c r="C15" s="655"/>
      <c r="D15" s="629"/>
      <c r="E15" s="655"/>
      <c r="F15" s="629"/>
      <c r="G15" s="655"/>
      <c r="H15" s="655"/>
      <c r="I15" s="655"/>
      <c r="J15" s="655"/>
      <c r="K15" s="655"/>
      <c r="L15" s="655"/>
      <c r="M15" s="655"/>
      <c r="N15" s="751"/>
    </row>
    <row r="16" spans="1:14" x14ac:dyDescent="0.25">
      <c r="A16" s="689"/>
      <c r="B16" s="655"/>
      <c r="C16" s="655"/>
      <c r="D16" s="629"/>
      <c r="E16" s="655"/>
      <c r="F16" s="629"/>
      <c r="G16" s="655"/>
      <c r="H16" s="655"/>
      <c r="I16" s="655"/>
      <c r="J16" s="655"/>
      <c r="K16" s="655"/>
      <c r="L16" s="655"/>
      <c r="M16" s="655"/>
      <c r="N16" s="751"/>
    </row>
    <row r="17" spans="1:14" x14ac:dyDescent="0.25">
      <c r="A17" s="689"/>
      <c r="B17" s="655"/>
      <c r="C17" s="655"/>
      <c r="D17" s="629"/>
      <c r="E17" s="655"/>
      <c r="F17" s="629"/>
      <c r="G17" s="655"/>
      <c r="H17" s="655"/>
      <c r="I17" s="655"/>
      <c r="J17" s="655"/>
      <c r="K17" s="655"/>
      <c r="L17" s="655"/>
      <c r="M17" s="655"/>
      <c r="N17" s="751"/>
    </row>
    <row r="18" spans="1:14" x14ac:dyDescent="0.25">
      <c r="A18" s="689"/>
      <c r="B18" s="655"/>
      <c r="C18" s="655"/>
      <c r="D18" s="635"/>
      <c r="E18" s="655"/>
      <c r="F18" s="635"/>
      <c r="G18" s="655"/>
      <c r="H18" s="655"/>
      <c r="I18" s="655"/>
      <c r="J18" s="655"/>
      <c r="K18" s="655"/>
      <c r="L18" s="655"/>
      <c r="M18" s="655"/>
      <c r="N18" s="752"/>
    </row>
    <row r="19" spans="1:14" ht="132" x14ac:dyDescent="0.25">
      <c r="A19" s="689"/>
      <c r="B19" s="655"/>
      <c r="C19" s="72">
        <v>1.4</v>
      </c>
      <c r="D19" s="72" t="s">
        <v>635</v>
      </c>
      <c r="E19" s="72" t="s">
        <v>674</v>
      </c>
      <c r="F19" s="72" t="s">
        <v>173</v>
      </c>
      <c r="G19" s="72" t="s">
        <v>192</v>
      </c>
      <c r="H19" s="72"/>
      <c r="I19" s="72"/>
      <c r="J19" s="72"/>
      <c r="K19" s="72"/>
      <c r="L19" s="72"/>
      <c r="M19" s="72"/>
      <c r="N19" s="38" t="s">
        <v>204</v>
      </c>
    </row>
    <row r="20" spans="1:14" x14ac:dyDescent="0.25">
      <c r="A20" s="689"/>
      <c r="B20" s="655"/>
      <c r="C20" s="655">
        <v>1.5</v>
      </c>
      <c r="D20" s="628" t="s">
        <v>636</v>
      </c>
      <c r="E20" s="628" t="s">
        <v>675</v>
      </c>
      <c r="F20" s="628" t="s">
        <v>182</v>
      </c>
      <c r="G20" s="628" t="s">
        <v>192</v>
      </c>
      <c r="H20" s="628"/>
      <c r="I20" s="628"/>
      <c r="J20" s="628"/>
      <c r="K20" s="628"/>
      <c r="L20" s="628"/>
      <c r="M20" s="628"/>
      <c r="N20" s="628" t="s">
        <v>204</v>
      </c>
    </row>
    <row r="21" spans="1:14" x14ac:dyDescent="0.25">
      <c r="A21" s="689"/>
      <c r="B21" s="655"/>
      <c r="C21" s="655"/>
      <c r="D21" s="629"/>
      <c r="E21" s="629"/>
      <c r="F21" s="629"/>
      <c r="G21" s="629"/>
      <c r="H21" s="629"/>
      <c r="I21" s="629"/>
      <c r="J21" s="629"/>
      <c r="K21" s="629"/>
      <c r="L21" s="629"/>
      <c r="M21" s="629"/>
      <c r="N21" s="629"/>
    </row>
    <row r="22" spans="1:14" x14ac:dyDescent="0.25">
      <c r="A22" s="689"/>
      <c r="B22" s="655"/>
      <c r="C22" s="655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</row>
    <row r="23" spans="1:14" x14ac:dyDescent="0.25">
      <c r="A23" s="689"/>
      <c r="B23" s="655"/>
      <c r="C23" s="655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</row>
    <row r="24" spans="1:14" x14ac:dyDescent="0.25">
      <c r="A24" s="689"/>
      <c r="B24" s="655"/>
      <c r="C24" s="655"/>
      <c r="D24" s="635"/>
      <c r="E24" s="635"/>
      <c r="F24" s="635"/>
      <c r="G24" s="635"/>
      <c r="H24" s="635"/>
      <c r="I24" s="635"/>
      <c r="J24" s="635"/>
      <c r="K24" s="635"/>
      <c r="L24" s="635"/>
      <c r="M24" s="635"/>
      <c r="N24" s="635"/>
    </row>
    <row r="25" spans="1:14" x14ac:dyDescent="0.25">
      <c r="A25" s="689"/>
      <c r="B25" s="655"/>
      <c r="C25" s="655">
        <v>1.6</v>
      </c>
      <c r="D25" s="655" t="s">
        <v>637</v>
      </c>
      <c r="E25" s="655" t="s">
        <v>676</v>
      </c>
      <c r="F25" s="655" t="s">
        <v>173</v>
      </c>
      <c r="G25" s="667" t="s">
        <v>191</v>
      </c>
      <c r="H25" s="655"/>
      <c r="I25" s="655"/>
      <c r="J25" s="655"/>
      <c r="K25" s="655"/>
      <c r="L25" s="655"/>
      <c r="M25" s="655"/>
      <c r="N25" s="750" t="s">
        <v>204</v>
      </c>
    </row>
    <row r="26" spans="1:14" x14ac:dyDescent="0.25">
      <c r="A26" s="689"/>
      <c r="B26" s="655"/>
      <c r="C26" s="655"/>
      <c r="D26" s="655"/>
      <c r="E26" s="655"/>
      <c r="F26" s="655"/>
      <c r="G26" s="669"/>
      <c r="H26" s="655"/>
      <c r="I26" s="655"/>
      <c r="J26" s="655"/>
      <c r="K26" s="655"/>
      <c r="L26" s="655"/>
      <c r="M26" s="655"/>
      <c r="N26" s="751"/>
    </row>
    <row r="27" spans="1:14" x14ac:dyDescent="0.25">
      <c r="A27" s="689"/>
      <c r="B27" s="655"/>
      <c r="C27" s="655"/>
      <c r="D27" s="655"/>
      <c r="E27" s="655"/>
      <c r="F27" s="655"/>
      <c r="G27" s="669"/>
      <c r="H27" s="655"/>
      <c r="I27" s="655"/>
      <c r="J27" s="655"/>
      <c r="K27" s="655"/>
      <c r="L27" s="655"/>
      <c r="M27" s="655"/>
      <c r="N27" s="751"/>
    </row>
    <row r="28" spans="1:14" ht="43.5" customHeight="1" x14ac:dyDescent="0.25">
      <c r="A28" s="689"/>
      <c r="B28" s="655"/>
      <c r="C28" s="655"/>
      <c r="D28" s="655"/>
      <c r="E28" s="655"/>
      <c r="F28" s="655"/>
      <c r="G28" s="753"/>
      <c r="H28" s="655"/>
      <c r="I28" s="655"/>
      <c r="J28" s="655"/>
      <c r="K28" s="655"/>
      <c r="L28" s="655"/>
      <c r="M28" s="655"/>
      <c r="N28" s="752"/>
    </row>
    <row r="29" spans="1:14" ht="66" x14ac:dyDescent="0.25">
      <c r="A29" s="689"/>
      <c r="B29" s="655"/>
      <c r="C29" s="72">
        <v>1.7</v>
      </c>
      <c r="D29" s="72" t="s">
        <v>638</v>
      </c>
      <c r="E29" s="72" t="s">
        <v>677</v>
      </c>
      <c r="F29" s="72" t="s">
        <v>173</v>
      </c>
      <c r="G29" s="72" t="s">
        <v>192</v>
      </c>
      <c r="H29" s="72"/>
      <c r="I29" s="72"/>
      <c r="J29" s="72"/>
      <c r="K29" s="72"/>
      <c r="L29" s="72"/>
      <c r="M29" s="72"/>
      <c r="N29" s="38" t="s">
        <v>204</v>
      </c>
    </row>
    <row r="30" spans="1:14" x14ac:dyDescent="0.25">
      <c r="A30" s="689"/>
      <c r="B30" s="655"/>
      <c r="C30" s="655">
        <v>1.8</v>
      </c>
      <c r="D30" s="655" t="s">
        <v>639</v>
      </c>
      <c r="E30" s="655" t="s">
        <v>678</v>
      </c>
      <c r="F30" s="655" t="s">
        <v>173</v>
      </c>
      <c r="G30" s="655" t="s">
        <v>192</v>
      </c>
      <c r="H30" s="655"/>
      <c r="I30" s="655"/>
      <c r="J30" s="655"/>
      <c r="K30" s="655"/>
      <c r="L30" s="655"/>
      <c r="M30" s="655"/>
      <c r="N30" s="750" t="s">
        <v>204</v>
      </c>
    </row>
    <row r="31" spans="1:14" x14ac:dyDescent="0.25">
      <c r="A31" s="689"/>
      <c r="B31" s="655"/>
      <c r="C31" s="655"/>
      <c r="D31" s="655"/>
      <c r="E31" s="655"/>
      <c r="F31" s="655"/>
      <c r="G31" s="655"/>
      <c r="H31" s="655"/>
      <c r="I31" s="655"/>
      <c r="J31" s="655"/>
      <c r="K31" s="655"/>
      <c r="L31" s="655"/>
      <c r="M31" s="655"/>
      <c r="N31" s="751"/>
    </row>
    <row r="32" spans="1:14" ht="88.5" customHeight="1" x14ac:dyDescent="0.25">
      <c r="A32" s="689"/>
      <c r="B32" s="655"/>
      <c r="C32" s="655"/>
      <c r="D32" s="655"/>
      <c r="E32" s="655"/>
      <c r="F32" s="655"/>
      <c r="G32" s="655"/>
      <c r="H32" s="655"/>
      <c r="I32" s="655"/>
      <c r="J32" s="655"/>
      <c r="K32" s="655"/>
      <c r="L32" s="655"/>
      <c r="M32" s="655"/>
      <c r="N32" s="752"/>
    </row>
    <row r="33" spans="1:14" ht="46.5" customHeight="1" thickBot="1" x14ac:dyDescent="0.3">
      <c r="A33" s="743" t="s">
        <v>452</v>
      </c>
      <c r="B33" s="744"/>
      <c r="C33" s="744"/>
      <c r="D33" s="744"/>
      <c r="E33" s="744"/>
      <c r="F33" s="744"/>
      <c r="G33" s="744"/>
      <c r="H33" s="744"/>
      <c r="I33" s="744"/>
      <c r="J33" s="744"/>
      <c r="K33" s="744"/>
      <c r="L33" s="744"/>
      <c r="M33" s="744"/>
      <c r="N33" s="745"/>
    </row>
    <row r="34" spans="1:14" ht="45.75" thickBot="1" x14ac:dyDescent="0.3">
      <c r="A34" s="735" t="s">
        <v>23</v>
      </c>
      <c r="B34" s="736"/>
      <c r="C34" s="737" t="s">
        <v>24</v>
      </c>
      <c r="D34" s="737"/>
      <c r="E34" s="167" t="s">
        <v>25</v>
      </c>
      <c r="F34" s="64" t="s">
        <v>26</v>
      </c>
      <c r="G34" s="64" t="s">
        <v>27</v>
      </c>
      <c r="H34" s="64" t="s">
        <v>29</v>
      </c>
      <c r="I34" s="64" t="s">
        <v>30</v>
      </c>
      <c r="J34" s="167" t="s">
        <v>31</v>
      </c>
      <c r="K34" s="3" t="s">
        <v>72</v>
      </c>
      <c r="L34" s="3" t="s">
        <v>32</v>
      </c>
      <c r="M34" s="7" t="s">
        <v>33</v>
      </c>
      <c r="N34" s="64" t="s">
        <v>34</v>
      </c>
    </row>
    <row r="35" spans="1:14" ht="82.5" x14ac:dyDescent="0.25">
      <c r="A35" s="746">
        <v>1</v>
      </c>
      <c r="B35" s="635" t="s">
        <v>626</v>
      </c>
      <c r="C35" s="640">
        <v>1.1000000000000001</v>
      </c>
      <c r="D35" s="747" t="s">
        <v>640</v>
      </c>
      <c r="E35" s="50" t="s">
        <v>679</v>
      </c>
      <c r="F35" s="76" t="s">
        <v>178</v>
      </c>
      <c r="G35" s="81" t="s">
        <v>193</v>
      </c>
      <c r="H35" s="82"/>
      <c r="I35" s="197" t="s">
        <v>449</v>
      </c>
      <c r="J35" s="82"/>
      <c r="K35" s="76" t="s">
        <v>448</v>
      </c>
      <c r="L35" s="82"/>
      <c r="M35" s="76" t="s">
        <v>0</v>
      </c>
      <c r="N35" s="50" t="s">
        <v>205</v>
      </c>
    </row>
    <row r="36" spans="1:14" ht="66" x14ac:dyDescent="0.25">
      <c r="A36" s="746"/>
      <c r="B36" s="655"/>
      <c r="C36" s="640"/>
      <c r="D36" s="747"/>
      <c r="E36" s="50" t="s">
        <v>680</v>
      </c>
      <c r="F36" s="50" t="s">
        <v>178</v>
      </c>
      <c r="G36" s="83" t="s">
        <v>194</v>
      </c>
      <c r="H36" s="80"/>
      <c r="I36" s="196" t="s">
        <v>449</v>
      </c>
      <c r="J36" s="80"/>
      <c r="K36" s="50" t="s">
        <v>448</v>
      </c>
      <c r="L36" s="80"/>
      <c r="M36" s="50" t="s">
        <v>0</v>
      </c>
      <c r="N36" s="50" t="s">
        <v>205</v>
      </c>
    </row>
    <row r="37" spans="1:14" ht="66" x14ac:dyDescent="0.25">
      <c r="A37" s="746"/>
      <c r="B37" s="655"/>
      <c r="C37" s="641"/>
      <c r="D37" s="748"/>
      <c r="E37" s="50" t="s">
        <v>1063</v>
      </c>
      <c r="F37" s="50" t="s">
        <v>178</v>
      </c>
      <c r="G37" s="83" t="s">
        <v>194</v>
      </c>
      <c r="H37" s="80"/>
      <c r="I37" s="196" t="s">
        <v>449</v>
      </c>
      <c r="J37" s="80"/>
      <c r="K37" s="50" t="s">
        <v>448</v>
      </c>
      <c r="L37" s="80"/>
      <c r="M37" s="50" t="s">
        <v>0</v>
      </c>
      <c r="N37" s="50" t="s">
        <v>205</v>
      </c>
    </row>
    <row r="38" spans="1:14" ht="99" x14ac:dyDescent="0.25">
      <c r="A38" s="746"/>
      <c r="B38" s="655"/>
      <c r="C38" s="639">
        <v>1.2</v>
      </c>
      <c r="D38" s="749" t="s">
        <v>641</v>
      </c>
      <c r="E38" s="50" t="s">
        <v>1064</v>
      </c>
      <c r="F38" s="50" t="s">
        <v>179</v>
      </c>
      <c r="G38" s="80" t="s">
        <v>206</v>
      </c>
      <c r="H38" s="80"/>
      <c r="I38" s="196" t="s">
        <v>449</v>
      </c>
      <c r="J38" s="80"/>
      <c r="K38" s="50" t="s">
        <v>448</v>
      </c>
      <c r="L38" s="80"/>
      <c r="M38" s="50" t="s">
        <v>0</v>
      </c>
      <c r="N38" s="50" t="s">
        <v>205</v>
      </c>
    </row>
    <row r="39" spans="1:14" ht="66" x14ac:dyDescent="0.25">
      <c r="A39" s="746"/>
      <c r="B39" s="655"/>
      <c r="C39" s="640"/>
      <c r="D39" s="747"/>
      <c r="E39" s="50" t="s">
        <v>1065</v>
      </c>
      <c r="F39" s="50" t="s">
        <v>179</v>
      </c>
      <c r="G39" s="80" t="s">
        <v>194</v>
      </c>
      <c r="H39" s="80"/>
      <c r="I39" s="196" t="s">
        <v>449</v>
      </c>
      <c r="J39" s="80"/>
      <c r="K39" s="50" t="s">
        <v>448</v>
      </c>
      <c r="L39" s="80"/>
      <c r="M39" s="50" t="s">
        <v>0</v>
      </c>
      <c r="N39" s="50" t="s">
        <v>205</v>
      </c>
    </row>
    <row r="40" spans="1:14" ht="82.5" x14ac:dyDescent="0.25">
      <c r="A40" s="746"/>
      <c r="B40" s="655"/>
      <c r="C40" s="641"/>
      <c r="D40" s="747"/>
      <c r="E40" s="50" t="s">
        <v>1066</v>
      </c>
      <c r="F40" s="50" t="s">
        <v>179</v>
      </c>
      <c r="G40" s="80" t="s">
        <v>207</v>
      </c>
      <c r="H40" s="80"/>
      <c r="I40" s="196" t="s">
        <v>449</v>
      </c>
      <c r="J40" s="80"/>
      <c r="K40" s="50" t="s">
        <v>448</v>
      </c>
      <c r="L40" s="80"/>
      <c r="M40" s="50" t="s">
        <v>0</v>
      </c>
      <c r="N40" s="50" t="s">
        <v>205</v>
      </c>
    </row>
    <row r="41" spans="1:14" ht="132" x14ac:dyDescent="0.25">
      <c r="A41" s="746"/>
      <c r="B41" s="655"/>
      <c r="C41" s="653">
        <v>1.3</v>
      </c>
      <c r="D41" s="738" t="s">
        <v>642</v>
      </c>
      <c r="E41" s="50" t="s">
        <v>1067</v>
      </c>
      <c r="F41" s="50" t="s">
        <v>183</v>
      </c>
      <c r="G41" s="80" t="s">
        <v>209</v>
      </c>
      <c r="H41" s="80"/>
      <c r="I41" s="196" t="s">
        <v>449</v>
      </c>
      <c r="J41" s="80"/>
      <c r="K41" s="50" t="s">
        <v>448</v>
      </c>
      <c r="L41" s="80"/>
      <c r="M41" s="50" t="s">
        <v>0</v>
      </c>
      <c r="N41" s="50" t="s">
        <v>205</v>
      </c>
    </row>
    <row r="42" spans="1:14" ht="66" x14ac:dyDescent="0.25">
      <c r="A42" s="746"/>
      <c r="B42" s="655"/>
      <c r="C42" s="706"/>
      <c r="D42" s="738"/>
      <c r="E42" s="50" t="s">
        <v>1068</v>
      </c>
      <c r="F42" s="50" t="s">
        <v>183</v>
      </c>
      <c r="G42" s="80" t="s">
        <v>202</v>
      </c>
      <c r="H42" s="80"/>
      <c r="I42" s="196" t="s">
        <v>449</v>
      </c>
      <c r="J42" s="80"/>
      <c r="K42" s="50" t="s">
        <v>448</v>
      </c>
      <c r="L42" s="80"/>
      <c r="M42" s="50" t="s">
        <v>0</v>
      </c>
      <c r="N42" s="50" t="s">
        <v>205</v>
      </c>
    </row>
    <row r="43" spans="1:14" ht="66" x14ac:dyDescent="0.25">
      <c r="A43" s="746"/>
      <c r="B43" s="655"/>
      <c r="C43" s="706"/>
      <c r="D43" s="738"/>
      <c r="E43" s="50" t="s">
        <v>1069</v>
      </c>
      <c r="F43" s="50" t="s">
        <v>183</v>
      </c>
      <c r="G43" s="80" t="s">
        <v>195</v>
      </c>
      <c r="H43" s="80"/>
      <c r="I43" s="196" t="s">
        <v>449</v>
      </c>
      <c r="J43" s="80"/>
      <c r="K43" s="50" t="s">
        <v>448</v>
      </c>
      <c r="L43" s="80"/>
      <c r="M43" s="50" t="s">
        <v>0</v>
      </c>
      <c r="N43" s="50" t="s">
        <v>205</v>
      </c>
    </row>
    <row r="44" spans="1:14" ht="66" x14ac:dyDescent="0.25">
      <c r="A44" s="746"/>
      <c r="B44" s="655"/>
      <c r="C44" s="706"/>
      <c r="D44" s="738"/>
      <c r="E44" s="50" t="s">
        <v>1070</v>
      </c>
      <c r="F44" s="50" t="s">
        <v>183</v>
      </c>
      <c r="G44" s="80" t="s">
        <v>193</v>
      </c>
      <c r="H44" s="80"/>
      <c r="I44" s="196" t="s">
        <v>449</v>
      </c>
      <c r="J44" s="80"/>
      <c r="K44" s="50" t="s">
        <v>448</v>
      </c>
      <c r="L44" s="80"/>
      <c r="M44" s="50" t="s">
        <v>0</v>
      </c>
      <c r="N44" s="50" t="s">
        <v>205</v>
      </c>
    </row>
    <row r="45" spans="1:14" ht="66" x14ac:dyDescent="0.25">
      <c r="A45" s="659">
        <v>2</v>
      </c>
      <c r="B45" s="676" t="s">
        <v>627</v>
      </c>
      <c r="C45" s="628">
        <v>2.1</v>
      </c>
      <c r="D45" s="676" t="s">
        <v>643</v>
      </c>
      <c r="E45" s="50" t="s">
        <v>1071</v>
      </c>
      <c r="F45" s="50" t="s">
        <v>184</v>
      </c>
      <c r="G45" s="80" t="s">
        <v>194</v>
      </c>
      <c r="H45" s="80"/>
      <c r="I45" s="196" t="s">
        <v>449</v>
      </c>
      <c r="J45" s="80"/>
      <c r="K45" s="50" t="s">
        <v>448</v>
      </c>
      <c r="L45" s="80"/>
      <c r="M45" s="50" t="s">
        <v>0</v>
      </c>
      <c r="N45" s="50" t="s">
        <v>205</v>
      </c>
    </row>
    <row r="46" spans="1:14" ht="66" x14ac:dyDescent="0.25">
      <c r="A46" s="659"/>
      <c r="B46" s="677"/>
      <c r="C46" s="635"/>
      <c r="D46" s="678"/>
      <c r="E46" s="50" t="s">
        <v>1072</v>
      </c>
      <c r="F46" s="50" t="s">
        <v>184</v>
      </c>
      <c r="G46" s="80" t="s">
        <v>208</v>
      </c>
      <c r="H46" s="80"/>
      <c r="I46" s="196" t="s">
        <v>449</v>
      </c>
      <c r="J46" s="80"/>
      <c r="K46" s="50" t="s">
        <v>448</v>
      </c>
      <c r="L46" s="80"/>
      <c r="M46" s="50" t="s">
        <v>0</v>
      </c>
      <c r="N46" s="50" t="s">
        <v>205</v>
      </c>
    </row>
    <row r="47" spans="1:14" ht="82.5" x14ac:dyDescent="0.25">
      <c r="A47" s="659"/>
      <c r="B47" s="677"/>
      <c r="C47" s="71">
        <v>2.2000000000000002</v>
      </c>
      <c r="D47" s="86" t="s">
        <v>644</v>
      </c>
      <c r="E47" s="50" t="s">
        <v>1073</v>
      </c>
      <c r="F47" s="50" t="s">
        <v>184</v>
      </c>
      <c r="G47" s="80" t="s">
        <v>210</v>
      </c>
      <c r="H47" s="80"/>
      <c r="I47" s="196" t="s">
        <v>449</v>
      </c>
      <c r="J47" s="80"/>
      <c r="K47" s="50" t="s">
        <v>448</v>
      </c>
      <c r="L47" s="80"/>
      <c r="M47" s="50" t="s">
        <v>0</v>
      </c>
      <c r="N47" s="50" t="s">
        <v>205</v>
      </c>
    </row>
    <row r="48" spans="1:14" ht="66" x14ac:dyDescent="0.25">
      <c r="A48" s="659">
        <v>3</v>
      </c>
      <c r="B48" s="676" t="s">
        <v>628</v>
      </c>
      <c r="C48" s="628">
        <v>3.1</v>
      </c>
      <c r="D48" s="676" t="s">
        <v>645</v>
      </c>
      <c r="E48" s="50" t="s">
        <v>1074</v>
      </c>
      <c r="F48" s="50" t="s">
        <v>184</v>
      </c>
      <c r="G48" s="80" t="s">
        <v>194</v>
      </c>
      <c r="H48" s="80"/>
      <c r="I48" s="196" t="s">
        <v>449</v>
      </c>
      <c r="J48" s="80"/>
      <c r="K48" s="50" t="s">
        <v>448</v>
      </c>
      <c r="L48" s="80"/>
      <c r="M48" s="50" t="s">
        <v>0</v>
      </c>
      <c r="N48" s="50" t="s">
        <v>205</v>
      </c>
    </row>
    <row r="49" spans="1:14" ht="66.75" thickBot="1" x14ac:dyDescent="0.3">
      <c r="A49" s="659"/>
      <c r="B49" s="740"/>
      <c r="C49" s="741"/>
      <c r="D49" s="740"/>
      <c r="E49" s="77" t="s">
        <v>1075</v>
      </c>
      <c r="F49" s="77" t="s">
        <v>184</v>
      </c>
      <c r="G49" s="84" t="s">
        <v>194</v>
      </c>
      <c r="H49" s="80"/>
      <c r="I49" s="196" t="s">
        <v>449</v>
      </c>
      <c r="J49" s="80"/>
      <c r="K49" s="50" t="s">
        <v>448</v>
      </c>
      <c r="L49" s="80"/>
      <c r="M49" s="50" t="s">
        <v>0</v>
      </c>
      <c r="N49" s="50" t="s">
        <v>205</v>
      </c>
    </row>
    <row r="50" spans="1:14" ht="16.5" x14ac:dyDescent="0.25">
      <c r="A50" s="85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</row>
    <row r="51" spans="1:14" ht="44.25" customHeight="1" thickBot="1" x14ac:dyDescent="0.3">
      <c r="A51" s="733" t="s">
        <v>453</v>
      </c>
      <c r="B51" s="650"/>
      <c r="C51" s="650"/>
      <c r="D51" s="650"/>
      <c r="E51" s="650"/>
      <c r="F51" s="650"/>
      <c r="G51" s="650"/>
      <c r="H51" s="650"/>
      <c r="I51" s="650"/>
      <c r="J51" s="650"/>
      <c r="K51" s="650"/>
      <c r="L51" s="650"/>
      <c r="M51" s="650"/>
      <c r="N51" s="734"/>
    </row>
    <row r="52" spans="1:14" ht="45.75" thickBot="1" x14ac:dyDescent="0.3">
      <c r="A52" s="735" t="s">
        <v>23</v>
      </c>
      <c r="B52" s="736"/>
      <c r="C52" s="737" t="s">
        <v>24</v>
      </c>
      <c r="D52" s="737"/>
      <c r="E52" s="198" t="s">
        <v>25</v>
      </c>
      <c r="F52" s="64" t="s">
        <v>26</v>
      </c>
      <c r="G52" s="64" t="s">
        <v>27</v>
      </c>
      <c r="H52" s="64" t="s">
        <v>29</v>
      </c>
      <c r="I52" s="64" t="s">
        <v>30</v>
      </c>
      <c r="J52" s="198" t="s">
        <v>31</v>
      </c>
      <c r="K52" s="3" t="s">
        <v>72</v>
      </c>
      <c r="L52" s="3" t="s">
        <v>32</v>
      </c>
      <c r="M52" s="7" t="s">
        <v>33</v>
      </c>
      <c r="N52" s="64" t="s">
        <v>34</v>
      </c>
    </row>
    <row r="53" spans="1:14" ht="142.5" customHeight="1" x14ac:dyDescent="0.25">
      <c r="A53" s="655">
        <v>1</v>
      </c>
      <c r="B53" s="738" t="s">
        <v>629</v>
      </c>
      <c r="C53" s="176">
        <v>1.1000000000000001</v>
      </c>
      <c r="D53" s="50" t="s">
        <v>646</v>
      </c>
      <c r="E53" s="731" t="s">
        <v>1076</v>
      </c>
      <c r="F53" s="50" t="s">
        <v>43</v>
      </c>
      <c r="G53" s="183" t="s">
        <v>196</v>
      </c>
      <c r="H53" s="50" t="s">
        <v>5</v>
      </c>
      <c r="I53" s="196" t="s">
        <v>449</v>
      </c>
      <c r="J53" s="50"/>
      <c r="K53" s="50" t="s">
        <v>448</v>
      </c>
      <c r="L53" s="50"/>
      <c r="M53" s="50" t="s">
        <v>447</v>
      </c>
      <c r="N53" s="50" t="s">
        <v>205</v>
      </c>
    </row>
    <row r="54" spans="1:14" ht="148.5" x14ac:dyDescent="0.25">
      <c r="A54" s="655"/>
      <c r="B54" s="738"/>
      <c r="C54" s="176">
        <v>1.2</v>
      </c>
      <c r="D54" s="50" t="s">
        <v>647</v>
      </c>
      <c r="E54" s="739"/>
      <c r="F54" s="50" t="s">
        <v>43</v>
      </c>
      <c r="G54" s="183" t="s">
        <v>196</v>
      </c>
      <c r="H54" s="50" t="s">
        <v>5</v>
      </c>
      <c r="I54" s="196" t="s">
        <v>449</v>
      </c>
      <c r="J54" s="50"/>
      <c r="K54" s="50" t="s">
        <v>448</v>
      </c>
      <c r="L54" s="50"/>
      <c r="M54" s="50" t="s">
        <v>447</v>
      </c>
      <c r="N54" s="50" t="s">
        <v>205</v>
      </c>
    </row>
    <row r="55" spans="1:14" ht="99" x14ac:dyDescent="0.25">
      <c r="A55" s="655"/>
      <c r="B55" s="738"/>
      <c r="C55" s="176">
        <v>1.3</v>
      </c>
      <c r="D55" s="50" t="s">
        <v>648</v>
      </c>
      <c r="E55" s="739"/>
      <c r="F55" s="50" t="s">
        <v>43</v>
      </c>
      <c r="G55" s="183" t="s">
        <v>196</v>
      </c>
      <c r="H55" s="50" t="s">
        <v>5</v>
      </c>
      <c r="I55" s="196" t="s">
        <v>449</v>
      </c>
      <c r="J55" s="50"/>
      <c r="K55" s="50" t="s">
        <v>448</v>
      </c>
      <c r="L55" s="50"/>
      <c r="M55" s="50" t="s">
        <v>447</v>
      </c>
      <c r="N55" s="50" t="s">
        <v>205</v>
      </c>
    </row>
    <row r="56" spans="1:14" ht="198" x14ac:dyDescent="0.25">
      <c r="A56" s="655"/>
      <c r="B56" s="738"/>
      <c r="C56" s="176">
        <v>1.4</v>
      </c>
      <c r="D56" s="50" t="s">
        <v>649</v>
      </c>
      <c r="E56" s="732"/>
      <c r="F56" s="50" t="s">
        <v>43</v>
      </c>
      <c r="G56" s="183" t="s">
        <v>196</v>
      </c>
      <c r="H56" s="50" t="s">
        <v>5</v>
      </c>
      <c r="I56" s="196" t="s">
        <v>449</v>
      </c>
      <c r="J56" s="50"/>
      <c r="K56" s="50" t="s">
        <v>448</v>
      </c>
      <c r="L56" s="50"/>
      <c r="M56" s="50" t="s">
        <v>447</v>
      </c>
      <c r="N56" s="50" t="s">
        <v>205</v>
      </c>
    </row>
    <row r="57" spans="1:14" ht="66" x14ac:dyDescent="0.25">
      <c r="A57" s="655"/>
      <c r="B57" s="738"/>
      <c r="C57" s="176">
        <v>1.5</v>
      </c>
      <c r="D57" s="50" t="s">
        <v>650</v>
      </c>
      <c r="E57" s="50" t="s">
        <v>1077</v>
      </c>
      <c r="F57" s="50" t="s">
        <v>43</v>
      </c>
      <c r="G57" s="183" t="s">
        <v>196</v>
      </c>
      <c r="H57" s="50"/>
      <c r="I57" s="196" t="s">
        <v>449</v>
      </c>
      <c r="J57" s="50"/>
      <c r="K57" s="50" t="s">
        <v>448</v>
      </c>
      <c r="L57" s="50"/>
      <c r="M57" s="50" t="s">
        <v>447</v>
      </c>
      <c r="N57" s="50" t="s">
        <v>205</v>
      </c>
    </row>
    <row r="58" spans="1:14" ht="330" x14ac:dyDescent="0.25">
      <c r="A58" s="655"/>
      <c r="B58" s="738"/>
      <c r="C58" s="176">
        <v>1.6</v>
      </c>
      <c r="D58" s="50" t="s">
        <v>651</v>
      </c>
      <c r="E58" s="50" t="s">
        <v>1078</v>
      </c>
      <c r="F58" s="50" t="s">
        <v>185</v>
      </c>
      <c r="G58" s="183" t="s">
        <v>196</v>
      </c>
      <c r="H58" s="80"/>
      <c r="I58" s="196" t="s">
        <v>449</v>
      </c>
      <c r="J58" s="184"/>
      <c r="K58" s="50" t="s">
        <v>448</v>
      </c>
      <c r="L58" s="184"/>
      <c r="M58" s="185" t="s">
        <v>0</v>
      </c>
      <c r="N58" s="50" t="s">
        <v>205</v>
      </c>
    </row>
    <row r="59" spans="1:14" ht="198" x14ac:dyDescent="0.25">
      <c r="A59" s="655"/>
      <c r="B59" s="738"/>
      <c r="C59" s="186">
        <v>1.7</v>
      </c>
      <c r="D59" s="50" t="s">
        <v>652</v>
      </c>
      <c r="E59" s="50" t="s">
        <v>1079</v>
      </c>
      <c r="F59" s="50" t="s">
        <v>186</v>
      </c>
      <c r="G59" s="183" t="s">
        <v>196</v>
      </c>
      <c r="H59" s="80"/>
      <c r="I59" s="196" t="s">
        <v>449</v>
      </c>
      <c r="J59" s="184"/>
      <c r="K59" s="50" t="s">
        <v>448</v>
      </c>
      <c r="L59" s="184"/>
      <c r="M59" s="185"/>
      <c r="N59" s="50"/>
    </row>
    <row r="60" spans="1:14" ht="66" x14ac:dyDescent="0.25">
      <c r="A60" s="655"/>
      <c r="B60" s="738"/>
      <c r="C60" s="186">
        <v>1.8</v>
      </c>
      <c r="D60" s="50" t="s">
        <v>653</v>
      </c>
      <c r="E60" s="50" t="s">
        <v>1080</v>
      </c>
      <c r="F60" s="50" t="s">
        <v>187</v>
      </c>
      <c r="G60" s="183" t="s">
        <v>196</v>
      </c>
      <c r="H60" s="80"/>
      <c r="I60" s="196" t="s">
        <v>449</v>
      </c>
      <c r="J60" s="184"/>
      <c r="K60" s="50" t="s">
        <v>448</v>
      </c>
      <c r="L60" s="184"/>
      <c r="M60" s="185" t="s">
        <v>0</v>
      </c>
      <c r="N60" s="50" t="s">
        <v>205</v>
      </c>
    </row>
    <row r="61" spans="1:14" ht="165" x14ac:dyDescent="0.25">
      <c r="A61" s="655"/>
      <c r="B61" s="738"/>
      <c r="C61" s="186">
        <v>1.9</v>
      </c>
      <c r="D61" s="50" t="s">
        <v>654</v>
      </c>
      <c r="E61" s="50" t="s">
        <v>1081</v>
      </c>
      <c r="F61" s="50" t="s">
        <v>188</v>
      </c>
      <c r="G61" s="183" t="s">
        <v>196</v>
      </c>
      <c r="H61" s="80"/>
      <c r="I61" s="196" t="s">
        <v>449</v>
      </c>
      <c r="J61" s="184"/>
      <c r="K61" s="50" t="s">
        <v>448</v>
      </c>
      <c r="L61" s="184"/>
      <c r="M61" s="185" t="s">
        <v>0</v>
      </c>
      <c r="N61" s="50" t="s">
        <v>205</v>
      </c>
    </row>
    <row r="62" spans="1:14" ht="66" x14ac:dyDescent="0.25">
      <c r="A62" s="655"/>
      <c r="B62" s="738"/>
      <c r="C62" s="186">
        <v>1.1000000000000001</v>
      </c>
      <c r="D62" s="50" t="s">
        <v>655</v>
      </c>
      <c r="E62" s="50" t="s">
        <v>1082</v>
      </c>
      <c r="F62" s="50" t="s">
        <v>176</v>
      </c>
      <c r="G62" s="183" t="s">
        <v>197</v>
      </c>
      <c r="H62" s="80"/>
      <c r="I62" s="196" t="s">
        <v>449</v>
      </c>
      <c r="J62" s="184"/>
      <c r="K62" s="50" t="s">
        <v>448</v>
      </c>
      <c r="L62" s="184"/>
      <c r="M62" s="185" t="s">
        <v>0</v>
      </c>
      <c r="N62" s="50" t="s">
        <v>205</v>
      </c>
    </row>
    <row r="63" spans="1:14" ht="66" x14ac:dyDescent="0.25">
      <c r="A63" s="655"/>
      <c r="B63" s="738"/>
      <c r="C63" s="186">
        <v>1.1100000000000001</v>
      </c>
      <c r="D63" s="50" t="s">
        <v>656</v>
      </c>
      <c r="E63" s="50" t="s">
        <v>1083</v>
      </c>
      <c r="F63" s="50" t="s">
        <v>189</v>
      </c>
      <c r="G63" s="183" t="s">
        <v>197</v>
      </c>
      <c r="H63" s="80"/>
      <c r="I63" s="196" t="s">
        <v>449</v>
      </c>
      <c r="J63" s="184"/>
      <c r="K63" s="50" t="s">
        <v>448</v>
      </c>
      <c r="L63" s="184"/>
      <c r="M63" s="185" t="s">
        <v>0</v>
      </c>
      <c r="N63" s="50" t="s">
        <v>205</v>
      </c>
    </row>
    <row r="64" spans="1:14" ht="66" x14ac:dyDescent="0.25">
      <c r="A64" s="655"/>
      <c r="B64" s="738"/>
      <c r="C64" s="186">
        <v>1.1200000000000001</v>
      </c>
      <c r="D64" s="187" t="s">
        <v>657</v>
      </c>
      <c r="E64" s="187" t="s">
        <v>1084</v>
      </c>
      <c r="F64" s="187" t="s">
        <v>188</v>
      </c>
      <c r="G64" s="183" t="s">
        <v>198</v>
      </c>
      <c r="H64" s="80"/>
      <c r="I64" s="196" t="s">
        <v>449</v>
      </c>
      <c r="J64" s="184"/>
      <c r="K64" s="50" t="s">
        <v>448</v>
      </c>
      <c r="L64" s="184"/>
      <c r="M64" s="185" t="s">
        <v>0</v>
      </c>
      <c r="N64" s="50" t="s">
        <v>205</v>
      </c>
    </row>
    <row r="65" spans="1:14" ht="132" x14ac:dyDescent="0.25">
      <c r="A65" s="742">
        <v>2</v>
      </c>
      <c r="B65" s="727" t="s">
        <v>630</v>
      </c>
      <c r="C65" s="157">
        <v>2.1</v>
      </c>
      <c r="D65" s="50" t="s">
        <v>658</v>
      </c>
      <c r="E65" s="727" t="s">
        <v>1085</v>
      </c>
      <c r="F65" s="50" t="s">
        <v>43</v>
      </c>
      <c r="G65" s="183" t="s">
        <v>199</v>
      </c>
      <c r="H65" s="50" t="s">
        <v>6</v>
      </c>
      <c r="I65" s="196" t="s">
        <v>449</v>
      </c>
      <c r="J65" s="50"/>
      <c r="K65" s="50" t="s">
        <v>448</v>
      </c>
      <c r="L65" s="50"/>
      <c r="M65" s="50" t="s">
        <v>447</v>
      </c>
      <c r="N65" s="50" t="s">
        <v>205</v>
      </c>
    </row>
    <row r="66" spans="1:14" ht="132" x14ac:dyDescent="0.25">
      <c r="A66" s="742"/>
      <c r="B66" s="727"/>
      <c r="C66" s="157">
        <v>2.2000000000000002</v>
      </c>
      <c r="D66" s="50" t="s">
        <v>659</v>
      </c>
      <c r="E66" s="727"/>
      <c r="F66" s="50" t="s">
        <v>43</v>
      </c>
      <c r="G66" s="183" t="s">
        <v>199</v>
      </c>
      <c r="H66" s="50" t="s">
        <v>6</v>
      </c>
      <c r="I66" s="196" t="s">
        <v>449</v>
      </c>
      <c r="J66" s="50"/>
      <c r="K66" s="50" t="s">
        <v>448</v>
      </c>
      <c r="L66" s="50"/>
      <c r="M66" s="50" t="s">
        <v>447</v>
      </c>
      <c r="N66" s="50" t="s">
        <v>205</v>
      </c>
    </row>
    <row r="67" spans="1:14" ht="198" x14ac:dyDescent="0.25">
      <c r="A67" s="742"/>
      <c r="B67" s="727"/>
      <c r="C67" s="157">
        <v>2.2999999999999998</v>
      </c>
      <c r="D67" s="50" t="s">
        <v>660</v>
      </c>
      <c r="E67" s="727"/>
      <c r="F67" s="50" t="s">
        <v>43</v>
      </c>
      <c r="G67" s="183" t="s">
        <v>199</v>
      </c>
      <c r="H67" s="50" t="s">
        <v>6</v>
      </c>
      <c r="I67" s="196" t="s">
        <v>449</v>
      </c>
      <c r="J67" s="50"/>
      <c r="K67" s="50" t="s">
        <v>448</v>
      </c>
      <c r="L67" s="50"/>
      <c r="M67" s="50" t="s">
        <v>447</v>
      </c>
      <c r="N67" s="50" t="s">
        <v>205</v>
      </c>
    </row>
    <row r="68" spans="1:14" ht="82.5" x14ac:dyDescent="0.25">
      <c r="A68" s="742"/>
      <c r="B68" s="727"/>
      <c r="C68" s="157">
        <v>2.4</v>
      </c>
      <c r="D68" s="50" t="s">
        <v>650</v>
      </c>
      <c r="E68" s="50" t="s">
        <v>1086</v>
      </c>
      <c r="F68" s="50" t="s">
        <v>43</v>
      </c>
      <c r="G68" s="183" t="s">
        <v>199</v>
      </c>
      <c r="H68" s="50"/>
      <c r="I68" s="196" t="s">
        <v>449</v>
      </c>
      <c r="J68" s="50"/>
      <c r="K68" s="50" t="s">
        <v>448</v>
      </c>
      <c r="L68" s="50"/>
      <c r="M68" s="50" t="s">
        <v>447</v>
      </c>
      <c r="N68" s="50" t="s">
        <v>205</v>
      </c>
    </row>
    <row r="69" spans="1:14" ht="231" x14ac:dyDescent="0.25">
      <c r="A69" s="742"/>
      <c r="B69" s="727"/>
      <c r="C69" s="188">
        <v>2.5</v>
      </c>
      <c r="D69" s="189" t="s">
        <v>661</v>
      </c>
      <c r="E69" s="189" t="s">
        <v>1087</v>
      </c>
      <c r="F69" s="50" t="s">
        <v>43</v>
      </c>
      <c r="G69" s="183" t="s">
        <v>199</v>
      </c>
      <c r="H69" s="50"/>
      <c r="I69" s="196" t="s">
        <v>449</v>
      </c>
      <c r="J69" s="50"/>
      <c r="K69" s="50" t="s">
        <v>448</v>
      </c>
      <c r="L69" s="50"/>
      <c r="M69" s="50" t="s">
        <v>447</v>
      </c>
      <c r="N69" s="50" t="s">
        <v>205</v>
      </c>
    </row>
    <row r="70" spans="1:14" ht="165" x14ac:dyDescent="0.25">
      <c r="A70" s="742"/>
      <c r="B70" s="727"/>
      <c r="C70" s="190">
        <v>2.6</v>
      </c>
      <c r="D70" s="189" t="s">
        <v>652</v>
      </c>
      <c r="E70" s="189" t="s">
        <v>1088</v>
      </c>
      <c r="F70" s="189" t="s">
        <v>190</v>
      </c>
      <c r="G70" s="183" t="s">
        <v>199</v>
      </c>
      <c r="H70" s="50"/>
      <c r="I70" s="196" t="s">
        <v>449</v>
      </c>
      <c r="J70" s="50"/>
      <c r="K70" s="50" t="s">
        <v>448</v>
      </c>
      <c r="L70" s="50"/>
      <c r="M70" s="50" t="s">
        <v>447</v>
      </c>
      <c r="N70" s="50" t="s">
        <v>205</v>
      </c>
    </row>
    <row r="71" spans="1:14" ht="82.5" x14ac:dyDescent="0.25">
      <c r="A71" s="742"/>
      <c r="B71" s="727"/>
      <c r="C71" s="157">
        <v>2.7</v>
      </c>
      <c r="D71" s="50" t="s">
        <v>662</v>
      </c>
      <c r="E71" s="50" t="s">
        <v>1089</v>
      </c>
      <c r="F71" s="50" t="s">
        <v>187</v>
      </c>
      <c r="G71" s="183" t="s">
        <v>199</v>
      </c>
      <c r="H71" s="50"/>
      <c r="I71" s="196" t="s">
        <v>449</v>
      </c>
      <c r="J71" s="50"/>
      <c r="K71" s="50" t="s">
        <v>448</v>
      </c>
      <c r="L71" s="50"/>
      <c r="M71" s="50" t="s">
        <v>447</v>
      </c>
      <c r="N71" s="50" t="s">
        <v>205</v>
      </c>
    </row>
    <row r="72" spans="1:14" ht="115.5" x14ac:dyDescent="0.25">
      <c r="A72" s="742"/>
      <c r="B72" s="727"/>
      <c r="C72" s="186">
        <v>2.8</v>
      </c>
      <c r="D72" s="50" t="s">
        <v>654</v>
      </c>
      <c r="E72" s="50" t="s">
        <v>1090</v>
      </c>
      <c r="F72" s="50" t="s">
        <v>188</v>
      </c>
      <c r="G72" s="183" t="s">
        <v>199</v>
      </c>
      <c r="H72" s="50"/>
      <c r="I72" s="196" t="s">
        <v>449</v>
      </c>
      <c r="J72" s="50"/>
      <c r="K72" s="50" t="s">
        <v>448</v>
      </c>
      <c r="L72" s="50"/>
      <c r="M72" s="50" t="s">
        <v>447</v>
      </c>
      <c r="N72" s="50" t="s">
        <v>350</v>
      </c>
    </row>
    <row r="73" spans="1:14" ht="66" x14ac:dyDescent="0.25">
      <c r="A73" s="742"/>
      <c r="B73" s="727"/>
      <c r="C73" s="186">
        <v>2.9</v>
      </c>
      <c r="D73" s="50" t="s">
        <v>655</v>
      </c>
      <c r="E73" s="50" t="s">
        <v>1082</v>
      </c>
      <c r="F73" s="50" t="s">
        <v>176</v>
      </c>
      <c r="G73" s="183" t="s">
        <v>199</v>
      </c>
      <c r="H73" s="50"/>
      <c r="I73" s="196" t="s">
        <v>449</v>
      </c>
      <c r="J73" s="50"/>
      <c r="K73" s="50" t="s">
        <v>448</v>
      </c>
      <c r="L73" s="50"/>
      <c r="M73" s="50" t="s">
        <v>447</v>
      </c>
      <c r="N73" s="50" t="s">
        <v>350</v>
      </c>
    </row>
    <row r="74" spans="1:14" ht="66" x14ac:dyDescent="0.25">
      <c r="A74" s="742"/>
      <c r="B74" s="727"/>
      <c r="C74" s="186">
        <v>2.1</v>
      </c>
      <c r="D74" s="187" t="s">
        <v>657</v>
      </c>
      <c r="E74" s="187" t="s">
        <v>1084</v>
      </c>
      <c r="F74" s="187" t="s">
        <v>188</v>
      </c>
      <c r="G74" s="183" t="s">
        <v>199</v>
      </c>
      <c r="H74" s="50"/>
      <c r="I74" s="196" t="s">
        <v>449</v>
      </c>
      <c r="J74" s="50"/>
      <c r="K74" s="50" t="s">
        <v>448</v>
      </c>
      <c r="L74" s="50"/>
      <c r="M74" s="50" t="s">
        <v>447</v>
      </c>
      <c r="N74" s="50" t="s">
        <v>350</v>
      </c>
    </row>
    <row r="75" spans="1:14" ht="115.5" x14ac:dyDescent="0.25">
      <c r="A75" s="728">
        <v>3</v>
      </c>
      <c r="B75" s="727" t="s">
        <v>631</v>
      </c>
      <c r="C75" s="157">
        <v>3.1</v>
      </c>
      <c r="D75" s="50" t="s">
        <v>663</v>
      </c>
      <c r="E75" s="727" t="s">
        <v>1091</v>
      </c>
      <c r="F75" s="50" t="s">
        <v>43</v>
      </c>
      <c r="G75" s="183" t="s">
        <v>200</v>
      </c>
      <c r="H75" s="50" t="s">
        <v>7</v>
      </c>
      <c r="I75" s="196" t="s">
        <v>449</v>
      </c>
      <c r="J75" s="50"/>
      <c r="K75" s="50" t="s">
        <v>448</v>
      </c>
      <c r="L75" s="50"/>
      <c r="M75" s="50" t="s">
        <v>447</v>
      </c>
      <c r="N75" s="50" t="s">
        <v>350</v>
      </c>
    </row>
    <row r="76" spans="1:14" ht="99" x14ac:dyDescent="0.25">
      <c r="A76" s="728"/>
      <c r="B76" s="727"/>
      <c r="C76" s="157">
        <v>3.2</v>
      </c>
      <c r="D76" s="50" t="s">
        <v>664</v>
      </c>
      <c r="E76" s="727"/>
      <c r="F76" s="50" t="s">
        <v>43</v>
      </c>
      <c r="G76" s="183" t="s">
        <v>200</v>
      </c>
      <c r="H76" s="50" t="s">
        <v>6</v>
      </c>
      <c r="I76" s="196" t="s">
        <v>449</v>
      </c>
      <c r="J76" s="50"/>
      <c r="K76" s="50" t="s">
        <v>448</v>
      </c>
      <c r="L76" s="50"/>
      <c r="M76" s="50" t="s">
        <v>447</v>
      </c>
      <c r="N76" s="50" t="s">
        <v>350</v>
      </c>
    </row>
    <row r="77" spans="1:14" ht="66" x14ac:dyDescent="0.25">
      <c r="A77" s="728"/>
      <c r="B77" s="727"/>
      <c r="C77" s="729">
        <v>3.3</v>
      </c>
      <c r="D77" s="731" t="s">
        <v>665</v>
      </c>
      <c r="E77" s="727"/>
      <c r="F77" s="50" t="s">
        <v>43</v>
      </c>
      <c r="G77" s="183" t="s">
        <v>200</v>
      </c>
      <c r="H77" s="50" t="s">
        <v>5</v>
      </c>
      <c r="I77" s="196" t="s">
        <v>449</v>
      </c>
      <c r="J77" s="50"/>
      <c r="K77" s="50" t="s">
        <v>448</v>
      </c>
      <c r="L77" s="50"/>
      <c r="M77" s="50" t="s">
        <v>447</v>
      </c>
      <c r="N77" s="50" t="s">
        <v>350</v>
      </c>
    </row>
    <row r="78" spans="1:14" ht="167.45" customHeight="1" x14ac:dyDescent="0.25">
      <c r="A78" s="728"/>
      <c r="B78" s="727"/>
      <c r="C78" s="730"/>
      <c r="D78" s="732"/>
      <c r="E78" s="727"/>
      <c r="F78" s="50" t="s">
        <v>43</v>
      </c>
      <c r="G78" s="183" t="s">
        <v>200</v>
      </c>
      <c r="H78" s="50"/>
      <c r="I78" s="196" t="s">
        <v>449</v>
      </c>
      <c r="J78" s="50"/>
      <c r="K78" s="50" t="s">
        <v>448</v>
      </c>
      <c r="L78" s="50"/>
      <c r="M78" s="50" t="s">
        <v>447</v>
      </c>
      <c r="N78" s="50" t="s">
        <v>350</v>
      </c>
    </row>
    <row r="79" spans="1:14" ht="82.5" x14ac:dyDescent="0.25">
      <c r="A79" s="728"/>
      <c r="B79" s="727"/>
      <c r="C79" s="157">
        <v>2.4</v>
      </c>
      <c r="D79" s="50" t="s">
        <v>666</v>
      </c>
      <c r="E79" s="50" t="s">
        <v>1077</v>
      </c>
      <c r="F79" s="50" t="s">
        <v>43</v>
      </c>
      <c r="G79" s="183" t="s">
        <v>200</v>
      </c>
      <c r="H79" s="50"/>
      <c r="I79" s="196" t="s">
        <v>449</v>
      </c>
      <c r="J79" s="50"/>
      <c r="K79" s="50" t="s">
        <v>448</v>
      </c>
      <c r="L79" s="50"/>
      <c r="M79" s="50" t="s">
        <v>447</v>
      </c>
      <c r="N79" s="50" t="s">
        <v>350</v>
      </c>
    </row>
    <row r="80" spans="1:14" ht="115.5" x14ac:dyDescent="0.25">
      <c r="A80" s="728"/>
      <c r="B80" s="727"/>
      <c r="C80" s="191">
        <v>2.5</v>
      </c>
      <c r="D80" s="189" t="s">
        <v>667</v>
      </c>
      <c r="E80" s="189" t="s">
        <v>1092</v>
      </c>
      <c r="F80" s="189" t="s">
        <v>180</v>
      </c>
      <c r="G80" s="183" t="s">
        <v>200</v>
      </c>
      <c r="H80" s="192"/>
      <c r="I80" s="196" t="s">
        <v>449</v>
      </c>
      <c r="J80" s="50"/>
      <c r="K80" s="50" t="s">
        <v>448</v>
      </c>
      <c r="L80" s="50"/>
      <c r="M80" s="50" t="s">
        <v>447</v>
      </c>
      <c r="N80" s="50" t="s">
        <v>350</v>
      </c>
    </row>
    <row r="81" spans="1:14" ht="165" x14ac:dyDescent="0.25">
      <c r="A81" s="728"/>
      <c r="B81" s="727"/>
      <c r="C81" s="190">
        <v>2.6</v>
      </c>
      <c r="D81" s="189" t="s">
        <v>668</v>
      </c>
      <c r="E81" s="189" t="s">
        <v>1088</v>
      </c>
      <c r="F81" s="189" t="s">
        <v>186</v>
      </c>
      <c r="G81" s="183" t="s">
        <v>200</v>
      </c>
      <c r="H81" s="192"/>
      <c r="I81" s="50" t="s">
        <v>449</v>
      </c>
      <c r="J81" s="50"/>
      <c r="K81" s="50" t="s">
        <v>448</v>
      </c>
      <c r="L81" s="50"/>
      <c r="M81" s="50" t="s">
        <v>447</v>
      </c>
      <c r="N81" s="50" t="s">
        <v>350</v>
      </c>
    </row>
    <row r="82" spans="1:14" ht="66" x14ac:dyDescent="0.25">
      <c r="A82" s="728"/>
      <c r="B82" s="727"/>
      <c r="C82" s="157">
        <v>2.7</v>
      </c>
      <c r="D82" s="50" t="s">
        <v>653</v>
      </c>
      <c r="E82" s="50" t="s">
        <v>1093</v>
      </c>
      <c r="F82" s="50" t="s">
        <v>187</v>
      </c>
      <c r="G82" s="183" t="s">
        <v>200</v>
      </c>
      <c r="H82" s="80"/>
      <c r="I82" s="196" t="s">
        <v>449</v>
      </c>
      <c r="J82" s="50"/>
      <c r="K82" s="50" t="s">
        <v>448</v>
      </c>
      <c r="L82" s="50"/>
      <c r="M82" s="50" t="s">
        <v>447</v>
      </c>
      <c r="N82" s="50" t="s">
        <v>350</v>
      </c>
    </row>
    <row r="83" spans="1:14" ht="115.5" x14ac:dyDescent="0.25">
      <c r="A83" s="728"/>
      <c r="B83" s="727"/>
      <c r="C83" s="186">
        <v>2.8</v>
      </c>
      <c r="D83" s="50" t="s">
        <v>654</v>
      </c>
      <c r="E83" s="50" t="s">
        <v>1090</v>
      </c>
      <c r="F83" s="50" t="s">
        <v>188</v>
      </c>
      <c r="G83" s="183" t="s">
        <v>200</v>
      </c>
      <c r="H83" s="80"/>
      <c r="I83" s="196" t="s">
        <v>449</v>
      </c>
      <c r="J83" s="50"/>
      <c r="K83" s="50" t="s">
        <v>448</v>
      </c>
      <c r="L83" s="50"/>
      <c r="M83" s="50" t="s">
        <v>447</v>
      </c>
      <c r="N83" s="50" t="s">
        <v>350</v>
      </c>
    </row>
    <row r="84" spans="1:14" ht="66" x14ac:dyDescent="0.25">
      <c r="A84" s="728"/>
      <c r="B84" s="727"/>
      <c r="C84" s="186">
        <v>2.9</v>
      </c>
      <c r="D84" s="50" t="s">
        <v>655</v>
      </c>
      <c r="E84" s="221" t="s">
        <v>1082</v>
      </c>
      <c r="F84" s="50" t="s">
        <v>176</v>
      </c>
      <c r="G84" s="183" t="s">
        <v>200</v>
      </c>
      <c r="H84" s="80"/>
      <c r="I84" s="196" t="s">
        <v>449</v>
      </c>
      <c r="J84" s="50"/>
      <c r="K84" s="50" t="s">
        <v>448</v>
      </c>
      <c r="L84" s="50"/>
      <c r="M84" s="50" t="s">
        <v>447</v>
      </c>
      <c r="N84" s="50" t="s">
        <v>350</v>
      </c>
    </row>
    <row r="85" spans="1:14" ht="66" x14ac:dyDescent="0.25">
      <c r="A85" s="48"/>
      <c r="B85" s="727"/>
      <c r="C85" s="186">
        <v>2.1</v>
      </c>
      <c r="D85" s="187" t="s">
        <v>657</v>
      </c>
      <c r="E85" s="222" t="s">
        <v>1084</v>
      </c>
      <c r="F85" s="187" t="s">
        <v>188</v>
      </c>
      <c r="G85" s="183" t="s">
        <v>201</v>
      </c>
      <c r="H85" s="80"/>
      <c r="I85" s="196" t="s">
        <v>449</v>
      </c>
      <c r="J85" s="50"/>
      <c r="K85" s="50" t="s">
        <v>448</v>
      </c>
      <c r="L85" s="50"/>
      <c r="M85" s="50" t="s">
        <v>447</v>
      </c>
      <c r="N85" s="50" t="s">
        <v>350</v>
      </c>
    </row>
    <row r="86" spans="1:14" ht="99" x14ac:dyDescent="0.25">
      <c r="A86" s="48"/>
      <c r="B86" s="727"/>
      <c r="C86" s="193">
        <v>3.11</v>
      </c>
      <c r="D86" s="50" t="s">
        <v>669</v>
      </c>
      <c r="E86" s="50" t="s">
        <v>1094</v>
      </c>
      <c r="F86" s="50" t="s">
        <v>181</v>
      </c>
      <c r="G86" s="183" t="s">
        <v>201</v>
      </c>
      <c r="H86" s="194"/>
      <c r="I86" s="196" t="s">
        <v>449</v>
      </c>
      <c r="J86" s="50"/>
      <c r="K86" s="50" t="s">
        <v>448</v>
      </c>
      <c r="L86" s="50"/>
      <c r="M86" s="50" t="s">
        <v>447</v>
      </c>
      <c r="N86" s="50" t="s">
        <v>350</v>
      </c>
    </row>
    <row r="87" spans="1:14" ht="82.5" x14ac:dyDescent="0.25">
      <c r="A87" s="48"/>
      <c r="B87" s="727"/>
      <c r="C87" s="188">
        <v>3.12</v>
      </c>
      <c r="D87" s="50" t="s">
        <v>670</v>
      </c>
      <c r="E87" s="50" t="s">
        <v>1095</v>
      </c>
      <c r="F87" s="50" t="s">
        <v>188</v>
      </c>
      <c r="G87" s="183" t="s">
        <v>201</v>
      </c>
      <c r="H87" s="194"/>
      <c r="I87" s="196" t="s">
        <v>449</v>
      </c>
      <c r="J87" s="50"/>
      <c r="K87" s="50" t="s">
        <v>448</v>
      </c>
      <c r="L87" s="50"/>
      <c r="M87" s="50" t="s">
        <v>447</v>
      </c>
      <c r="N87" s="50" t="s">
        <v>350</v>
      </c>
    </row>
  </sheetData>
  <mergeCells count="110">
    <mergeCell ref="A1:N3"/>
    <mergeCell ref="A4:N4"/>
    <mergeCell ref="C5:D5"/>
    <mergeCell ref="A6:A32"/>
    <mergeCell ref="B6:B32"/>
    <mergeCell ref="C6:C7"/>
    <mergeCell ref="D6:D7"/>
    <mergeCell ref="E6:E7"/>
    <mergeCell ref="F6:F7"/>
    <mergeCell ref="C12:C18"/>
    <mergeCell ref="D12:D18"/>
    <mergeCell ref="E12:E18"/>
    <mergeCell ref="F12:F18"/>
    <mergeCell ref="G12:G18"/>
    <mergeCell ref="H12:H18"/>
    <mergeCell ref="M6:M7"/>
    <mergeCell ref="N6:N7"/>
    <mergeCell ref="C8:C11"/>
    <mergeCell ref="D8:D11"/>
    <mergeCell ref="E8:E11"/>
    <mergeCell ref="F8:F11"/>
    <mergeCell ref="G8:G11"/>
    <mergeCell ref="H8:H11"/>
    <mergeCell ref="I8:I11"/>
    <mergeCell ref="G6:G7"/>
    <mergeCell ref="H6:H7"/>
    <mergeCell ref="I6:I7"/>
    <mergeCell ref="J6:J7"/>
    <mergeCell ref="K6:K7"/>
    <mergeCell ref="L6:L7"/>
    <mergeCell ref="I12:I18"/>
    <mergeCell ref="J12:J18"/>
    <mergeCell ref="K12:K18"/>
    <mergeCell ref="L12:L18"/>
    <mergeCell ref="M12:M18"/>
    <mergeCell ref="N12:N18"/>
    <mergeCell ref="K8:K11"/>
    <mergeCell ref="L8:L11"/>
    <mergeCell ref="M8:M11"/>
    <mergeCell ref="N8:N11"/>
    <mergeCell ref="I20:I24"/>
    <mergeCell ref="J20:J24"/>
    <mergeCell ref="K20:K24"/>
    <mergeCell ref="L20:L24"/>
    <mergeCell ref="M20:M24"/>
    <mergeCell ref="N20:N24"/>
    <mergeCell ref="J8:J11"/>
    <mergeCell ref="C20:C24"/>
    <mergeCell ref="D20:D24"/>
    <mergeCell ref="E20:E24"/>
    <mergeCell ref="F20:F24"/>
    <mergeCell ref="G20:G24"/>
    <mergeCell ref="H20:H24"/>
    <mergeCell ref="I25:I28"/>
    <mergeCell ref="J25:J28"/>
    <mergeCell ref="K25:K28"/>
    <mergeCell ref="L25:L28"/>
    <mergeCell ref="M25:M28"/>
    <mergeCell ref="N25:N28"/>
    <mergeCell ref="C25:C28"/>
    <mergeCell ref="D25:D28"/>
    <mergeCell ref="E25:E28"/>
    <mergeCell ref="F25:F28"/>
    <mergeCell ref="G25:G28"/>
    <mergeCell ref="H25:H28"/>
    <mergeCell ref="I30:I32"/>
    <mergeCell ref="J30:J32"/>
    <mergeCell ref="K30:K32"/>
    <mergeCell ref="L30:L32"/>
    <mergeCell ref="M30:M32"/>
    <mergeCell ref="N30:N32"/>
    <mergeCell ref="C30:C32"/>
    <mergeCell ref="D30:D32"/>
    <mergeCell ref="E30:E32"/>
    <mergeCell ref="F30:F32"/>
    <mergeCell ref="G30:G32"/>
    <mergeCell ref="H30:H32"/>
    <mergeCell ref="A33:N33"/>
    <mergeCell ref="A34:B34"/>
    <mergeCell ref="C34:D34"/>
    <mergeCell ref="A35:A44"/>
    <mergeCell ref="B35:B44"/>
    <mergeCell ref="C35:C37"/>
    <mergeCell ref="D35:D37"/>
    <mergeCell ref="C38:C40"/>
    <mergeCell ref="D38:D40"/>
    <mergeCell ref="C41:C44"/>
    <mergeCell ref="D41:D44"/>
    <mergeCell ref="A45:A47"/>
    <mergeCell ref="B45:B47"/>
    <mergeCell ref="C45:C46"/>
    <mergeCell ref="D45:D46"/>
    <mergeCell ref="A48:A49"/>
    <mergeCell ref="B48:B49"/>
    <mergeCell ref="C48:C49"/>
    <mergeCell ref="D48:D49"/>
    <mergeCell ref="A65:A74"/>
    <mergeCell ref="B65:B74"/>
    <mergeCell ref="E65:E67"/>
    <mergeCell ref="A75:A84"/>
    <mergeCell ref="B75:B87"/>
    <mergeCell ref="E75:E78"/>
    <mergeCell ref="C77:C78"/>
    <mergeCell ref="D77:D78"/>
    <mergeCell ref="A51:N51"/>
    <mergeCell ref="A52:B52"/>
    <mergeCell ref="C52:D52"/>
    <mergeCell ref="A53:A64"/>
    <mergeCell ref="B53:B64"/>
    <mergeCell ref="E53:E5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zoomScale="80" zoomScaleNormal="80" workbookViewId="0">
      <selection activeCell="F76" sqref="F76"/>
    </sheetView>
  </sheetViews>
  <sheetFormatPr defaultRowHeight="15" x14ac:dyDescent="0.25"/>
  <cols>
    <col min="1" max="1" width="5.5703125" customWidth="1"/>
    <col min="2" max="2" width="19.28515625" customWidth="1"/>
    <col min="3" max="3" width="5.28515625" customWidth="1"/>
    <col min="4" max="4" width="24.28515625" customWidth="1"/>
    <col min="5" max="5" width="27" style="1" customWidth="1"/>
    <col min="6" max="6" width="22" customWidth="1"/>
    <col min="7" max="7" width="17.7109375" customWidth="1"/>
    <col min="8" max="8" width="24" customWidth="1"/>
    <col min="9" max="9" width="23.28515625" customWidth="1"/>
    <col min="10" max="10" width="20.7109375" customWidth="1"/>
    <col min="11" max="11" width="17.7109375" customWidth="1"/>
    <col min="12" max="12" width="24.7109375" customWidth="1"/>
    <col min="13" max="13" width="20.7109375" customWidth="1"/>
    <col min="14" max="14" width="26.140625" customWidth="1"/>
  </cols>
  <sheetData>
    <row r="1" spans="1:14" x14ac:dyDescent="0.25">
      <c r="A1" s="759" t="s">
        <v>443</v>
      </c>
      <c r="B1" s="759"/>
      <c r="C1" s="759"/>
      <c r="D1" s="759"/>
      <c r="E1" s="759"/>
      <c r="F1" s="759"/>
      <c r="G1" s="759"/>
      <c r="H1" s="759"/>
      <c r="I1" s="759"/>
      <c r="J1" s="759"/>
      <c r="K1" s="759"/>
      <c r="L1" s="759"/>
      <c r="M1" s="759"/>
      <c r="N1" s="759"/>
    </row>
    <row r="2" spans="1:14" x14ac:dyDescent="0.25">
      <c r="A2" s="759"/>
      <c r="B2" s="759"/>
      <c r="C2" s="759"/>
      <c r="D2" s="759"/>
      <c r="E2" s="759"/>
      <c r="F2" s="759"/>
      <c r="G2" s="759"/>
      <c r="H2" s="759"/>
      <c r="I2" s="759"/>
      <c r="J2" s="759"/>
      <c r="K2" s="759"/>
      <c r="L2" s="759"/>
      <c r="M2" s="759"/>
      <c r="N2" s="759"/>
    </row>
    <row r="3" spans="1:14" x14ac:dyDescent="0.25">
      <c r="A3" s="759"/>
      <c r="B3" s="759"/>
      <c r="C3" s="759"/>
      <c r="D3" s="759"/>
      <c r="E3" s="759"/>
      <c r="F3" s="759"/>
      <c r="G3" s="759"/>
      <c r="H3" s="759"/>
      <c r="I3" s="759"/>
      <c r="J3" s="759"/>
      <c r="K3" s="759"/>
      <c r="L3" s="759"/>
      <c r="M3" s="759"/>
      <c r="N3" s="759"/>
    </row>
    <row r="4" spans="1:14" ht="44.25" customHeight="1" thickBot="1" x14ac:dyDescent="0.3">
      <c r="A4" s="760" t="s">
        <v>444</v>
      </c>
      <c r="B4" s="760"/>
      <c r="C4" s="760"/>
      <c r="D4" s="760"/>
      <c r="E4" s="760"/>
      <c r="F4" s="760"/>
      <c r="G4" s="760"/>
      <c r="H4" s="760"/>
      <c r="I4" s="760"/>
      <c r="J4" s="760"/>
      <c r="K4" s="760"/>
      <c r="L4" s="760"/>
      <c r="M4" s="760"/>
      <c r="N4" s="760"/>
    </row>
    <row r="5" spans="1:14" ht="63.75" customHeight="1" thickBot="1" x14ac:dyDescent="0.3">
      <c r="A5" s="623" t="s">
        <v>23</v>
      </c>
      <c r="B5" s="624"/>
      <c r="C5" s="625" t="s">
        <v>24</v>
      </c>
      <c r="D5" s="625"/>
      <c r="E5" s="162" t="s">
        <v>25</v>
      </c>
      <c r="F5" s="64" t="s">
        <v>26</v>
      </c>
      <c r="G5" s="64" t="s">
        <v>27</v>
      </c>
      <c r="H5" s="64" t="s">
        <v>29</v>
      </c>
      <c r="I5" s="64" t="s">
        <v>30</v>
      </c>
      <c r="J5" s="162" t="s">
        <v>31</v>
      </c>
      <c r="K5" s="3" t="s">
        <v>72</v>
      </c>
      <c r="L5" s="3" t="s">
        <v>32</v>
      </c>
      <c r="M5" s="7" t="s">
        <v>33</v>
      </c>
      <c r="N5" s="64" t="s">
        <v>34</v>
      </c>
    </row>
    <row r="6" spans="1:14" ht="96.75" customHeight="1" x14ac:dyDescent="0.25">
      <c r="A6" s="659">
        <v>1</v>
      </c>
      <c r="B6" s="659" t="s">
        <v>457</v>
      </c>
      <c r="C6" s="655"/>
      <c r="D6" s="655" t="s">
        <v>467</v>
      </c>
      <c r="E6" s="74" t="s">
        <v>488</v>
      </c>
      <c r="F6" s="72" t="s">
        <v>171</v>
      </c>
      <c r="G6" s="72"/>
      <c r="H6" s="72"/>
      <c r="I6" s="72"/>
      <c r="J6" s="72"/>
      <c r="K6" s="72"/>
      <c r="L6" s="72"/>
      <c r="M6" s="72" t="s">
        <v>66</v>
      </c>
      <c r="N6" s="72"/>
    </row>
    <row r="7" spans="1:14" ht="61.5" customHeight="1" x14ac:dyDescent="0.25">
      <c r="A7" s="659"/>
      <c r="B7" s="659"/>
      <c r="C7" s="655"/>
      <c r="D7" s="655"/>
      <c r="E7" s="72" t="s">
        <v>489</v>
      </c>
      <c r="F7" s="72" t="s">
        <v>163</v>
      </c>
      <c r="G7" s="72"/>
      <c r="H7" s="72"/>
      <c r="I7" s="72"/>
      <c r="J7" s="72"/>
      <c r="K7" s="72"/>
      <c r="L7" s="72"/>
      <c r="M7" s="72" t="s">
        <v>66</v>
      </c>
      <c r="N7" s="72"/>
    </row>
    <row r="8" spans="1:14" ht="86.25" customHeight="1" x14ac:dyDescent="0.25">
      <c r="A8" s="659"/>
      <c r="B8" s="659"/>
      <c r="C8" s="655"/>
      <c r="D8" s="655" t="s">
        <v>468</v>
      </c>
      <c r="E8" s="72" t="s">
        <v>490</v>
      </c>
      <c r="F8" s="72" t="s">
        <v>172</v>
      </c>
      <c r="G8" s="72"/>
      <c r="H8" s="72"/>
      <c r="I8" s="72"/>
      <c r="J8" s="72"/>
      <c r="K8" s="72"/>
      <c r="L8" s="72"/>
      <c r="M8" s="72" t="s">
        <v>66</v>
      </c>
      <c r="N8" s="72"/>
    </row>
    <row r="9" spans="1:14" ht="93.75" customHeight="1" x14ac:dyDescent="0.25">
      <c r="A9" s="659"/>
      <c r="B9" s="659"/>
      <c r="C9" s="655"/>
      <c r="D9" s="655"/>
      <c r="E9" s="72" t="s">
        <v>491</v>
      </c>
      <c r="F9" s="72" t="s">
        <v>157</v>
      </c>
      <c r="G9" s="72"/>
      <c r="H9" s="72"/>
      <c r="I9" s="72"/>
      <c r="J9" s="72"/>
      <c r="K9" s="72"/>
      <c r="L9" s="72"/>
      <c r="M9" s="72" t="s">
        <v>66</v>
      </c>
      <c r="N9" s="72"/>
    </row>
    <row r="10" spans="1:14" ht="63" customHeight="1" x14ac:dyDescent="0.25">
      <c r="A10" s="659"/>
      <c r="B10" s="659"/>
      <c r="C10" s="655"/>
      <c r="D10" s="655"/>
      <c r="E10" s="72" t="s">
        <v>492</v>
      </c>
      <c r="F10" s="72" t="s">
        <v>159</v>
      </c>
      <c r="G10" s="72"/>
      <c r="H10" s="72"/>
      <c r="I10" s="72"/>
      <c r="J10" s="72"/>
      <c r="K10" s="72"/>
      <c r="L10" s="72"/>
      <c r="M10" s="72" t="s">
        <v>66</v>
      </c>
      <c r="N10" s="72"/>
    </row>
    <row r="11" spans="1:14" ht="66" x14ac:dyDescent="0.25">
      <c r="A11" s="659"/>
      <c r="B11" s="659"/>
      <c r="C11" s="72"/>
      <c r="D11" s="72" t="s">
        <v>469</v>
      </c>
      <c r="E11" s="72" t="s">
        <v>493</v>
      </c>
      <c r="F11" s="72" t="s">
        <v>155</v>
      </c>
      <c r="G11" s="72"/>
      <c r="H11" s="72"/>
      <c r="I11" s="72"/>
      <c r="J11" s="72"/>
      <c r="K11" s="72"/>
      <c r="L11" s="72"/>
      <c r="M11" s="72" t="s">
        <v>66</v>
      </c>
      <c r="N11" s="48"/>
    </row>
    <row r="12" spans="1:14" ht="66.75" customHeight="1" x14ac:dyDescent="0.25">
      <c r="A12" s="659">
        <v>2</v>
      </c>
      <c r="B12" s="659" t="s">
        <v>458</v>
      </c>
      <c r="C12" s="655"/>
      <c r="D12" s="72" t="s">
        <v>470</v>
      </c>
      <c r="E12" s="74" t="s">
        <v>494</v>
      </c>
      <c r="F12" s="72" t="s">
        <v>173</v>
      </c>
      <c r="G12" s="72"/>
      <c r="H12" s="72"/>
      <c r="I12" s="72"/>
      <c r="J12" s="72"/>
      <c r="K12" s="72"/>
      <c r="L12" s="72"/>
      <c r="M12" s="72" t="s">
        <v>66</v>
      </c>
      <c r="N12" s="72"/>
    </row>
    <row r="13" spans="1:14" ht="78" customHeight="1" x14ac:dyDescent="0.25">
      <c r="A13" s="659"/>
      <c r="B13" s="659"/>
      <c r="C13" s="655"/>
      <c r="D13" s="72" t="s">
        <v>471</v>
      </c>
      <c r="E13" s="74" t="s">
        <v>495</v>
      </c>
      <c r="F13" s="72" t="s">
        <v>167</v>
      </c>
      <c r="G13" s="72"/>
      <c r="H13" s="72"/>
      <c r="I13" s="72"/>
      <c r="J13" s="72"/>
      <c r="K13" s="72"/>
      <c r="L13" s="72"/>
      <c r="M13" s="72" t="s">
        <v>66</v>
      </c>
      <c r="N13" s="72"/>
    </row>
    <row r="14" spans="1:14" ht="40.5" customHeight="1" x14ac:dyDescent="0.25">
      <c r="A14" s="659"/>
      <c r="B14" s="659"/>
      <c r="C14" s="655"/>
      <c r="D14" s="72" t="s">
        <v>8</v>
      </c>
      <c r="E14" s="74" t="s">
        <v>496</v>
      </c>
      <c r="F14" s="72" t="s">
        <v>157</v>
      </c>
      <c r="G14" s="72"/>
      <c r="H14" s="72"/>
      <c r="I14" s="72"/>
      <c r="J14" s="72"/>
      <c r="K14" s="72"/>
      <c r="L14" s="72"/>
      <c r="M14" s="72" t="s">
        <v>66</v>
      </c>
      <c r="N14" s="72"/>
    </row>
    <row r="15" spans="1:14" ht="43.5" customHeight="1" x14ac:dyDescent="0.25">
      <c r="A15" s="659"/>
      <c r="B15" s="659"/>
      <c r="C15" s="655"/>
      <c r="D15" s="655" t="s">
        <v>472</v>
      </c>
      <c r="E15" s="74" t="s">
        <v>497</v>
      </c>
      <c r="F15" s="48" t="s">
        <v>159</v>
      </c>
      <c r="G15" s="72"/>
      <c r="H15" s="72"/>
      <c r="I15" s="72"/>
      <c r="J15" s="72"/>
      <c r="K15" s="72"/>
      <c r="L15" s="72"/>
      <c r="M15" s="72" t="s">
        <v>66</v>
      </c>
      <c r="N15" s="72"/>
    </row>
    <row r="16" spans="1:14" ht="66" x14ac:dyDescent="0.25">
      <c r="A16" s="659"/>
      <c r="B16" s="659"/>
      <c r="C16" s="655"/>
      <c r="D16" s="655"/>
      <c r="E16" s="74" t="s">
        <v>498</v>
      </c>
      <c r="F16" s="72" t="s">
        <v>169</v>
      </c>
      <c r="G16" s="72"/>
      <c r="H16" s="72"/>
      <c r="I16" s="72"/>
      <c r="J16" s="72"/>
      <c r="K16" s="72"/>
      <c r="L16" s="72"/>
      <c r="M16" s="72" t="s">
        <v>66</v>
      </c>
      <c r="N16" s="72"/>
    </row>
    <row r="17" spans="1:14" ht="78.75" customHeight="1" x14ac:dyDescent="0.25">
      <c r="A17" s="659">
        <v>3</v>
      </c>
      <c r="B17" s="659" t="s">
        <v>459</v>
      </c>
      <c r="C17" s="655"/>
      <c r="D17" s="72" t="s">
        <v>473</v>
      </c>
      <c r="E17" s="74" t="s">
        <v>499</v>
      </c>
      <c r="F17" s="72" t="s">
        <v>41</v>
      </c>
      <c r="G17" s="72"/>
      <c r="H17" s="72"/>
      <c r="I17" s="72"/>
      <c r="J17" s="72"/>
      <c r="K17" s="72"/>
      <c r="L17" s="72"/>
      <c r="M17" s="72" t="s">
        <v>66</v>
      </c>
      <c r="N17" s="72"/>
    </row>
    <row r="18" spans="1:14" ht="75" customHeight="1" x14ac:dyDescent="0.25">
      <c r="A18" s="659"/>
      <c r="B18" s="659"/>
      <c r="C18" s="655"/>
      <c r="D18" s="72" t="s">
        <v>474</v>
      </c>
      <c r="E18" s="74" t="s">
        <v>500</v>
      </c>
      <c r="F18" s="72" t="s">
        <v>172</v>
      </c>
      <c r="G18" s="72"/>
      <c r="H18" s="72"/>
      <c r="I18" s="72"/>
      <c r="J18" s="72"/>
      <c r="K18" s="72"/>
      <c r="L18" s="72"/>
      <c r="M18" s="72" t="s">
        <v>66</v>
      </c>
      <c r="N18" s="72"/>
    </row>
    <row r="19" spans="1:14" ht="66" x14ac:dyDescent="0.25">
      <c r="A19" s="659"/>
      <c r="B19" s="659"/>
      <c r="C19" s="655"/>
      <c r="D19" s="738" t="s">
        <v>475</v>
      </c>
      <c r="E19" s="50" t="s">
        <v>501</v>
      </c>
      <c r="F19" s="72" t="s">
        <v>156</v>
      </c>
      <c r="G19" s="72"/>
      <c r="H19" s="72"/>
      <c r="I19" s="72"/>
      <c r="J19" s="72"/>
      <c r="K19" s="72"/>
      <c r="L19" s="72"/>
      <c r="M19" s="72" t="s">
        <v>66</v>
      </c>
      <c r="N19" s="72"/>
    </row>
    <row r="20" spans="1:14" ht="66" x14ac:dyDescent="0.25">
      <c r="A20" s="659"/>
      <c r="B20" s="659"/>
      <c r="C20" s="655"/>
      <c r="D20" s="738"/>
      <c r="E20" s="50" t="s">
        <v>502</v>
      </c>
      <c r="F20" s="72" t="s">
        <v>51</v>
      </c>
      <c r="G20" s="72"/>
      <c r="H20" s="72"/>
      <c r="I20" s="72"/>
      <c r="J20" s="72"/>
      <c r="K20" s="72"/>
      <c r="L20" s="72"/>
      <c r="M20" s="72" t="s">
        <v>66</v>
      </c>
      <c r="N20" s="72"/>
    </row>
    <row r="21" spans="1:14" ht="60" customHeight="1" x14ac:dyDescent="0.25">
      <c r="A21" s="659"/>
      <c r="B21" s="659"/>
      <c r="C21" s="655"/>
      <c r="D21" s="738"/>
      <c r="E21" s="50" t="s">
        <v>503</v>
      </c>
      <c r="F21" s="72" t="s">
        <v>164</v>
      </c>
      <c r="G21" s="72"/>
      <c r="H21" s="72"/>
      <c r="I21" s="72"/>
      <c r="J21" s="72"/>
      <c r="K21" s="72"/>
      <c r="L21" s="72"/>
      <c r="M21" s="72" t="s">
        <v>66</v>
      </c>
      <c r="N21" s="72"/>
    </row>
    <row r="22" spans="1:14" ht="66.75" customHeight="1" x14ac:dyDescent="0.25">
      <c r="A22" s="659"/>
      <c r="B22" s="659"/>
      <c r="C22" s="655"/>
      <c r="D22" s="738"/>
      <c r="E22" s="50" t="s">
        <v>504</v>
      </c>
      <c r="F22" s="72" t="s">
        <v>60</v>
      </c>
      <c r="G22" s="72"/>
      <c r="H22" s="72"/>
      <c r="I22" s="72"/>
      <c r="J22" s="72"/>
      <c r="K22" s="72"/>
      <c r="L22" s="72"/>
      <c r="M22" s="72" t="s">
        <v>66</v>
      </c>
      <c r="N22" s="72"/>
    </row>
    <row r="23" spans="1:14" ht="66" x14ac:dyDescent="0.25">
      <c r="A23" s="659"/>
      <c r="B23" s="659"/>
      <c r="C23" s="655"/>
      <c r="D23" s="738"/>
      <c r="E23" s="50" t="s">
        <v>505</v>
      </c>
      <c r="F23" s="72" t="s">
        <v>158</v>
      </c>
      <c r="G23" s="72"/>
      <c r="H23" s="72"/>
      <c r="I23" s="72"/>
      <c r="J23" s="72"/>
      <c r="K23" s="72"/>
      <c r="L23" s="72"/>
      <c r="M23" s="72" t="s">
        <v>66</v>
      </c>
      <c r="N23" s="72"/>
    </row>
    <row r="24" spans="1:14" ht="66" x14ac:dyDescent="0.25">
      <c r="A24" s="659"/>
      <c r="B24" s="659"/>
      <c r="C24" s="655"/>
      <c r="D24" s="738"/>
      <c r="E24" s="738" t="s">
        <v>506</v>
      </c>
      <c r="F24" s="655" t="s">
        <v>158</v>
      </c>
      <c r="G24" s="72"/>
      <c r="H24" s="72"/>
      <c r="I24" s="72"/>
      <c r="J24" s="72"/>
      <c r="K24" s="72"/>
      <c r="L24" s="72"/>
      <c r="M24" s="72" t="s">
        <v>66</v>
      </c>
      <c r="N24" s="72"/>
    </row>
    <row r="25" spans="1:14" ht="66" x14ac:dyDescent="0.25">
      <c r="A25" s="659"/>
      <c r="B25" s="659"/>
      <c r="C25" s="655"/>
      <c r="D25" s="63"/>
      <c r="E25" s="738"/>
      <c r="F25" s="655"/>
      <c r="G25" s="72"/>
      <c r="H25" s="72"/>
      <c r="I25" s="72"/>
      <c r="J25" s="72"/>
      <c r="K25" s="72"/>
      <c r="L25" s="72"/>
      <c r="M25" s="72" t="s">
        <v>66</v>
      </c>
      <c r="N25" s="72"/>
    </row>
    <row r="26" spans="1:14" ht="146.25" customHeight="1" x14ac:dyDescent="0.25">
      <c r="A26" s="659"/>
      <c r="B26" s="659"/>
      <c r="C26" s="72"/>
      <c r="D26" s="63" t="s">
        <v>476</v>
      </c>
      <c r="E26" s="50" t="s">
        <v>507</v>
      </c>
      <c r="F26" s="68" t="s">
        <v>41</v>
      </c>
      <c r="G26" s="68"/>
      <c r="H26" s="68"/>
      <c r="I26" s="68"/>
      <c r="J26" s="68"/>
      <c r="K26" s="68"/>
      <c r="L26" s="68"/>
      <c r="M26" s="72" t="s">
        <v>66</v>
      </c>
      <c r="N26" s="72"/>
    </row>
    <row r="27" spans="1:14" ht="45" customHeight="1" x14ac:dyDescent="0.25">
      <c r="A27" s="88"/>
      <c r="B27" s="758" t="s">
        <v>446</v>
      </c>
      <c r="C27" s="758"/>
      <c r="D27" s="758"/>
      <c r="E27" s="758"/>
      <c r="F27" s="758"/>
      <c r="G27" s="758"/>
      <c r="H27" s="758"/>
      <c r="I27" s="758"/>
      <c r="J27" s="758"/>
      <c r="K27" s="758"/>
      <c r="L27" s="758"/>
      <c r="M27" s="758"/>
      <c r="N27" s="758"/>
    </row>
    <row r="28" spans="1:14" ht="42" customHeight="1" x14ac:dyDescent="0.25">
      <c r="A28" s="659">
        <v>1</v>
      </c>
      <c r="B28" s="659" t="s">
        <v>460</v>
      </c>
      <c r="C28" s="655"/>
      <c r="D28" s="655" t="s">
        <v>477</v>
      </c>
      <c r="E28" s="72" t="s">
        <v>508</v>
      </c>
      <c r="F28" s="72" t="s">
        <v>156</v>
      </c>
      <c r="G28" s="72"/>
      <c r="H28" s="72"/>
      <c r="I28" s="72"/>
      <c r="J28" s="72"/>
      <c r="K28" s="72"/>
      <c r="L28" s="72"/>
      <c r="M28" s="72" t="s">
        <v>66</v>
      </c>
      <c r="N28" s="72"/>
    </row>
    <row r="29" spans="1:14" ht="46.5" customHeight="1" x14ac:dyDescent="0.25">
      <c r="A29" s="659"/>
      <c r="B29" s="659"/>
      <c r="C29" s="655"/>
      <c r="D29" s="655"/>
      <c r="E29" s="72" t="s">
        <v>509</v>
      </c>
      <c r="F29" s="72" t="s">
        <v>160</v>
      </c>
      <c r="G29" s="72"/>
      <c r="H29" s="72"/>
      <c r="I29" s="72"/>
      <c r="J29" s="72"/>
      <c r="K29" s="72"/>
      <c r="L29" s="72"/>
      <c r="M29" s="72" t="s">
        <v>66</v>
      </c>
      <c r="N29" s="72"/>
    </row>
    <row r="30" spans="1:14" ht="99" customHeight="1" x14ac:dyDescent="0.25">
      <c r="A30" s="659"/>
      <c r="B30" s="659"/>
      <c r="C30" s="655"/>
      <c r="D30" s="655"/>
      <c r="E30" s="72" t="s">
        <v>510</v>
      </c>
      <c r="F30" s="72" t="s">
        <v>174</v>
      </c>
      <c r="G30" s="72"/>
      <c r="H30" s="72"/>
      <c r="I30" s="72"/>
      <c r="J30" s="72"/>
      <c r="K30" s="72"/>
      <c r="L30" s="72"/>
      <c r="M30" s="72" t="s">
        <v>66</v>
      </c>
      <c r="N30" s="72"/>
    </row>
    <row r="31" spans="1:14" ht="76.5" customHeight="1" x14ac:dyDescent="0.25">
      <c r="A31" s="659">
        <v>2</v>
      </c>
      <c r="B31" s="659" t="s">
        <v>461</v>
      </c>
      <c r="C31" s="655"/>
      <c r="D31" s="655" t="s">
        <v>478</v>
      </c>
      <c r="E31" s="72" t="s">
        <v>511</v>
      </c>
      <c r="F31" s="72" t="s">
        <v>47</v>
      </c>
      <c r="G31" s="72"/>
      <c r="H31" s="72"/>
      <c r="I31" s="72"/>
      <c r="J31" s="72"/>
      <c r="K31" s="72"/>
      <c r="L31" s="72"/>
      <c r="M31" s="72" t="s">
        <v>66</v>
      </c>
      <c r="N31" s="72"/>
    </row>
    <row r="32" spans="1:14" ht="64.5" customHeight="1" x14ac:dyDescent="0.25">
      <c r="A32" s="659"/>
      <c r="B32" s="659"/>
      <c r="C32" s="655"/>
      <c r="D32" s="655"/>
      <c r="E32" s="72" t="s">
        <v>512</v>
      </c>
      <c r="F32" s="72" t="s">
        <v>48</v>
      </c>
      <c r="G32" s="72"/>
      <c r="H32" s="72"/>
      <c r="I32" s="72"/>
      <c r="J32" s="72"/>
      <c r="K32" s="72"/>
      <c r="L32" s="72"/>
      <c r="M32" s="72" t="s">
        <v>66</v>
      </c>
      <c r="N32" s="72"/>
    </row>
    <row r="33" spans="1:14" ht="108.75" customHeight="1" x14ac:dyDescent="0.25">
      <c r="A33" s="659">
        <v>3</v>
      </c>
      <c r="B33" s="659" t="s">
        <v>462</v>
      </c>
      <c r="C33" s="655"/>
      <c r="D33" s="655" t="s">
        <v>479</v>
      </c>
      <c r="E33" s="72" t="s">
        <v>513</v>
      </c>
      <c r="F33" s="72" t="s">
        <v>165</v>
      </c>
      <c r="G33" s="72"/>
      <c r="H33" s="72"/>
      <c r="I33" s="72"/>
      <c r="J33" s="72"/>
      <c r="K33" s="72"/>
      <c r="L33" s="72"/>
      <c r="M33" s="72" t="s">
        <v>66</v>
      </c>
      <c r="N33" s="72"/>
    </row>
    <row r="34" spans="1:14" ht="66" x14ac:dyDescent="0.25">
      <c r="A34" s="659"/>
      <c r="B34" s="659"/>
      <c r="C34" s="655"/>
      <c r="D34" s="655"/>
      <c r="E34" s="72" t="s">
        <v>514</v>
      </c>
      <c r="F34" s="72" t="s">
        <v>60</v>
      </c>
      <c r="G34" s="72"/>
      <c r="H34" s="72"/>
      <c r="I34" s="72"/>
      <c r="J34" s="72"/>
      <c r="K34" s="72"/>
      <c r="L34" s="72"/>
      <c r="M34" s="72" t="s">
        <v>66</v>
      </c>
      <c r="N34" s="72"/>
    </row>
    <row r="35" spans="1:14" ht="36" customHeight="1" x14ac:dyDescent="0.25">
      <c r="A35" s="659"/>
      <c r="B35" s="659"/>
      <c r="C35" s="655"/>
      <c r="D35" s="655"/>
      <c r="E35" s="72" t="s">
        <v>515</v>
      </c>
      <c r="F35" s="48" t="s">
        <v>173</v>
      </c>
      <c r="G35" s="48"/>
      <c r="H35" s="48"/>
      <c r="I35" s="48"/>
      <c r="J35" s="48"/>
      <c r="K35" s="48"/>
      <c r="L35" s="48"/>
      <c r="M35" s="72" t="s">
        <v>66</v>
      </c>
      <c r="N35" s="72"/>
    </row>
    <row r="36" spans="1:14" ht="82.5" customHeight="1" x14ac:dyDescent="0.25">
      <c r="A36" s="659"/>
      <c r="B36" s="659"/>
      <c r="C36" s="72"/>
      <c r="D36" s="72" t="s">
        <v>480</v>
      </c>
      <c r="E36" s="68" t="s">
        <v>516</v>
      </c>
      <c r="F36" s="48" t="s">
        <v>158</v>
      </c>
      <c r="G36" s="48"/>
      <c r="H36" s="48"/>
      <c r="I36" s="48"/>
      <c r="J36" s="48"/>
      <c r="K36" s="48"/>
      <c r="L36" s="48"/>
      <c r="M36" s="72" t="s">
        <v>66</v>
      </c>
      <c r="N36" s="72"/>
    </row>
    <row r="37" spans="1:14" ht="55.5" customHeight="1" x14ac:dyDescent="0.25">
      <c r="A37" s="88"/>
      <c r="B37" s="758" t="s">
        <v>445</v>
      </c>
      <c r="C37" s="758"/>
      <c r="D37" s="758"/>
      <c r="E37" s="758"/>
      <c r="F37" s="758"/>
      <c r="G37" s="758"/>
      <c r="H37" s="758"/>
      <c r="I37" s="758"/>
      <c r="J37" s="758"/>
      <c r="K37" s="758"/>
      <c r="L37" s="758"/>
      <c r="M37" s="758"/>
      <c r="N37" s="758"/>
    </row>
    <row r="38" spans="1:14" ht="105.75" customHeight="1" x14ac:dyDescent="0.25">
      <c r="A38" s="659">
        <v>1</v>
      </c>
      <c r="B38" s="659" t="s">
        <v>463</v>
      </c>
      <c r="C38" s="655"/>
      <c r="D38" s="659" t="s">
        <v>481</v>
      </c>
      <c r="E38" s="72" t="s">
        <v>517</v>
      </c>
      <c r="F38" s="72" t="s">
        <v>156</v>
      </c>
      <c r="G38" s="72"/>
      <c r="H38" s="72"/>
      <c r="I38" s="72"/>
      <c r="J38" s="72"/>
      <c r="K38" s="72"/>
      <c r="L38" s="72"/>
      <c r="M38" s="72" t="s">
        <v>66</v>
      </c>
      <c r="N38" s="72"/>
    </row>
    <row r="39" spans="1:14" ht="63.75" customHeight="1" x14ac:dyDescent="0.25">
      <c r="A39" s="659"/>
      <c r="B39" s="659"/>
      <c r="C39" s="655"/>
      <c r="D39" s="659"/>
      <c r="E39" s="72" t="s">
        <v>518</v>
      </c>
      <c r="F39" s="72" t="s">
        <v>156</v>
      </c>
      <c r="G39" s="72"/>
      <c r="H39" s="72"/>
      <c r="I39" s="72"/>
      <c r="J39" s="72"/>
      <c r="K39" s="72"/>
      <c r="L39" s="72"/>
      <c r="M39" s="72" t="s">
        <v>66</v>
      </c>
      <c r="N39" s="72"/>
    </row>
    <row r="40" spans="1:14" ht="66.75" customHeight="1" x14ac:dyDescent="0.25">
      <c r="A40" s="659"/>
      <c r="B40" s="659"/>
      <c r="C40" s="655"/>
      <c r="D40" s="659"/>
      <c r="E40" s="72" t="s">
        <v>519</v>
      </c>
      <c r="F40" s="72" t="s">
        <v>162</v>
      </c>
      <c r="G40" s="72"/>
      <c r="H40" s="72"/>
      <c r="I40" s="72"/>
      <c r="J40" s="72"/>
      <c r="K40" s="72"/>
      <c r="L40" s="72"/>
      <c r="M40" s="72" t="s">
        <v>66</v>
      </c>
      <c r="N40" s="72"/>
    </row>
    <row r="41" spans="1:14" ht="48.75" customHeight="1" x14ac:dyDescent="0.25">
      <c r="A41" s="659"/>
      <c r="B41" s="659"/>
      <c r="C41" s="655"/>
      <c r="D41" s="659"/>
      <c r="E41" s="72" t="s">
        <v>520</v>
      </c>
      <c r="F41" s="72" t="s">
        <v>51</v>
      </c>
      <c r="G41" s="72"/>
      <c r="H41" s="72"/>
      <c r="I41" s="72"/>
      <c r="J41" s="72"/>
      <c r="K41" s="72"/>
      <c r="L41" s="72"/>
      <c r="M41" s="72" t="s">
        <v>66</v>
      </c>
      <c r="N41" s="72"/>
    </row>
    <row r="42" spans="1:14" ht="66" x14ac:dyDescent="0.25">
      <c r="A42" s="659"/>
      <c r="B42" s="659"/>
      <c r="C42" s="655"/>
      <c r="D42" s="659" t="s">
        <v>482</v>
      </c>
      <c r="E42" s="72" t="s">
        <v>521</v>
      </c>
      <c r="F42" s="72" t="s">
        <v>165</v>
      </c>
      <c r="G42" s="72"/>
      <c r="H42" s="72"/>
      <c r="I42" s="72"/>
      <c r="J42" s="72"/>
      <c r="K42" s="72"/>
      <c r="L42" s="72"/>
      <c r="M42" s="72" t="s">
        <v>66</v>
      </c>
      <c r="N42" s="72"/>
    </row>
    <row r="43" spans="1:14" ht="66" x14ac:dyDescent="0.25">
      <c r="A43" s="659"/>
      <c r="B43" s="659"/>
      <c r="C43" s="655"/>
      <c r="D43" s="659"/>
      <c r="E43" s="79" t="s">
        <v>522</v>
      </c>
      <c r="F43" s="79" t="s">
        <v>60</v>
      </c>
      <c r="G43" s="72"/>
      <c r="H43" s="72"/>
      <c r="I43" s="72"/>
      <c r="J43" s="72"/>
      <c r="K43" s="72"/>
      <c r="L43" s="72"/>
      <c r="M43" s="72" t="s">
        <v>66</v>
      </c>
      <c r="N43" s="72"/>
    </row>
    <row r="44" spans="1:14" ht="66" x14ac:dyDescent="0.3">
      <c r="A44" s="659"/>
      <c r="B44" s="659"/>
      <c r="C44" s="655"/>
      <c r="D44" s="659"/>
      <c r="E44" s="69" t="s">
        <v>523</v>
      </c>
      <c r="F44" s="53" t="s">
        <v>168</v>
      </c>
      <c r="G44" s="72"/>
      <c r="H44" s="72"/>
      <c r="I44" s="72"/>
      <c r="J44" s="72"/>
      <c r="K44" s="72"/>
      <c r="L44" s="72"/>
      <c r="M44" s="72" t="s">
        <v>66</v>
      </c>
      <c r="N44" s="72"/>
    </row>
    <row r="45" spans="1:14" ht="66" x14ac:dyDescent="0.3">
      <c r="A45" s="659">
        <v>2</v>
      </c>
      <c r="B45" s="659" t="s">
        <v>464</v>
      </c>
      <c r="C45" s="655"/>
      <c r="D45" s="655" t="s">
        <v>483</v>
      </c>
      <c r="E45" s="72" t="s">
        <v>524</v>
      </c>
      <c r="F45" s="53" t="s">
        <v>156</v>
      </c>
      <c r="G45" s="87"/>
      <c r="H45" s="87"/>
      <c r="I45" s="72"/>
      <c r="J45" s="72"/>
      <c r="K45" s="72"/>
      <c r="L45" s="72"/>
      <c r="M45" s="72" t="s">
        <v>66</v>
      </c>
      <c r="N45" s="72"/>
    </row>
    <row r="46" spans="1:14" ht="66" x14ac:dyDescent="0.3">
      <c r="A46" s="659"/>
      <c r="B46" s="659"/>
      <c r="C46" s="655"/>
      <c r="D46" s="655"/>
      <c r="E46" s="72" t="s">
        <v>525</v>
      </c>
      <c r="F46" s="53" t="s">
        <v>165</v>
      </c>
      <c r="G46" s="87"/>
      <c r="H46" s="87"/>
      <c r="I46" s="72"/>
      <c r="J46" s="72"/>
      <c r="K46" s="72"/>
      <c r="L46" s="72"/>
      <c r="M46" s="72" t="s">
        <v>66</v>
      </c>
      <c r="N46" s="72"/>
    </row>
    <row r="47" spans="1:14" ht="66" x14ac:dyDescent="0.3">
      <c r="A47" s="659"/>
      <c r="B47" s="659"/>
      <c r="C47" s="655"/>
      <c r="D47" s="655"/>
      <c r="E47" s="72" t="s">
        <v>526</v>
      </c>
      <c r="F47" s="53" t="s">
        <v>60</v>
      </c>
      <c r="G47" s="87"/>
      <c r="H47" s="87"/>
      <c r="I47" s="72"/>
      <c r="J47" s="72"/>
      <c r="K47" s="72"/>
      <c r="L47" s="72"/>
      <c r="M47" s="72" t="s">
        <v>66</v>
      </c>
      <c r="N47" s="72"/>
    </row>
    <row r="48" spans="1:14" ht="66" x14ac:dyDescent="0.3">
      <c r="A48" s="659"/>
      <c r="B48" s="659"/>
      <c r="C48" s="655"/>
      <c r="D48" s="655"/>
      <c r="E48" s="72" t="s">
        <v>527</v>
      </c>
      <c r="F48" s="72" t="s">
        <v>60</v>
      </c>
      <c r="G48" s="87"/>
      <c r="H48" s="87"/>
      <c r="I48" s="72"/>
      <c r="J48" s="72"/>
      <c r="K48" s="72"/>
      <c r="L48" s="72"/>
      <c r="M48" s="72" t="s">
        <v>66</v>
      </c>
      <c r="N48" s="72"/>
    </row>
    <row r="49" spans="1:14" ht="66" x14ac:dyDescent="0.25">
      <c r="A49" s="659"/>
      <c r="B49" s="659"/>
      <c r="C49" s="655"/>
      <c r="D49" s="655"/>
      <c r="E49" s="72" t="s">
        <v>528</v>
      </c>
      <c r="F49" s="72" t="s">
        <v>60</v>
      </c>
      <c r="G49" s="72"/>
      <c r="H49" s="72"/>
      <c r="I49" s="72"/>
      <c r="J49" s="72"/>
      <c r="K49" s="72"/>
      <c r="L49" s="72"/>
      <c r="M49" s="72" t="s">
        <v>66</v>
      </c>
      <c r="N49" s="72"/>
    </row>
    <row r="50" spans="1:14" ht="66" x14ac:dyDescent="0.25">
      <c r="A50" s="659"/>
      <c r="B50" s="659"/>
      <c r="C50" s="655"/>
      <c r="D50" s="655"/>
      <c r="E50" s="72" t="s">
        <v>529</v>
      </c>
      <c r="F50" s="72" t="s">
        <v>60</v>
      </c>
      <c r="G50" s="72"/>
      <c r="H50" s="72"/>
      <c r="I50" s="72"/>
      <c r="J50" s="72"/>
      <c r="K50" s="72"/>
      <c r="L50" s="72"/>
      <c r="M50" s="72" t="s">
        <v>66</v>
      </c>
      <c r="N50" s="72"/>
    </row>
    <row r="51" spans="1:14" ht="66" x14ac:dyDescent="0.25">
      <c r="A51" s="659"/>
      <c r="B51" s="659"/>
      <c r="C51" s="655"/>
      <c r="D51" s="655"/>
      <c r="E51" s="79" t="s">
        <v>530</v>
      </c>
      <c r="F51" s="79" t="s">
        <v>60</v>
      </c>
      <c r="G51" s="72" t="s">
        <v>9</v>
      </c>
      <c r="H51" s="72"/>
      <c r="I51" s="72"/>
      <c r="J51" s="72"/>
      <c r="K51" s="72"/>
      <c r="L51" s="72"/>
      <c r="M51" s="72" t="s">
        <v>66</v>
      </c>
      <c r="N51" s="72"/>
    </row>
    <row r="52" spans="1:14" ht="66" x14ac:dyDescent="0.25">
      <c r="A52" s="659">
        <v>3</v>
      </c>
      <c r="B52" s="659" t="s">
        <v>465</v>
      </c>
      <c r="C52" s="655"/>
      <c r="D52" s="655" t="s">
        <v>484</v>
      </c>
      <c r="E52" s="72" t="s">
        <v>531</v>
      </c>
      <c r="F52" s="72" t="s">
        <v>156</v>
      </c>
      <c r="G52" s="72" t="s">
        <v>9</v>
      </c>
      <c r="H52" s="72"/>
      <c r="I52" s="72"/>
      <c r="J52" s="72"/>
      <c r="K52" s="72"/>
      <c r="L52" s="72"/>
      <c r="M52" s="72" t="s">
        <v>66</v>
      </c>
      <c r="N52" s="72"/>
    </row>
    <row r="53" spans="1:14" ht="66" x14ac:dyDescent="0.25">
      <c r="A53" s="659"/>
      <c r="B53" s="659"/>
      <c r="C53" s="655"/>
      <c r="D53" s="655"/>
      <c r="E53" s="72" t="s">
        <v>532</v>
      </c>
      <c r="F53" s="72" t="s">
        <v>156</v>
      </c>
      <c r="G53" s="72" t="s">
        <v>9</v>
      </c>
      <c r="H53" s="72"/>
      <c r="I53" s="72"/>
      <c r="J53" s="72"/>
      <c r="K53" s="72"/>
      <c r="L53" s="72"/>
      <c r="M53" s="72" t="s">
        <v>66</v>
      </c>
      <c r="N53" s="72"/>
    </row>
    <row r="54" spans="1:14" ht="66" x14ac:dyDescent="0.25">
      <c r="A54" s="659"/>
      <c r="B54" s="659"/>
      <c r="C54" s="655"/>
      <c r="D54" s="655"/>
      <c r="E54" s="72" t="s">
        <v>533</v>
      </c>
      <c r="F54" s="48" t="s">
        <v>156</v>
      </c>
      <c r="G54" s="48" t="s">
        <v>9</v>
      </c>
      <c r="H54" s="48"/>
      <c r="I54" s="48"/>
      <c r="J54" s="48"/>
      <c r="K54" s="48"/>
      <c r="L54" s="48"/>
      <c r="M54" s="72" t="s">
        <v>66</v>
      </c>
      <c r="N54" s="72"/>
    </row>
    <row r="55" spans="1:14" ht="66" x14ac:dyDescent="0.25">
      <c r="A55" s="659"/>
      <c r="B55" s="659"/>
      <c r="C55" s="655"/>
      <c r="D55" s="655" t="s">
        <v>485</v>
      </c>
      <c r="E55" s="72" t="s">
        <v>501</v>
      </c>
      <c r="F55" s="48" t="s">
        <v>161</v>
      </c>
      <c r="G55" s="48"/>
      <c r="H55" s="48"/>
      <c r="I55" s="48"/>
      <c r="J55" s="48"/>
      <c r="K55" s="48"/>
      <c r="L55" s="48"/>
      <c r="M55" s="72" t="s">
        <v>66</v>
      </c>
      <c r="N55" s="72"/>
    </row>
    <row r="56" spans="1:14" ht="66" x14ac:dyDescent="0.25">
      <c r="A56" s="659"/>
      <c r="B56" s="659"/>
      <c r="C56" s="655"/>
      <c r="D56" s="655"/>
      <c r="E56" s="72" t="s">
        <v>534</v>
      </c>
      <c r="F56" s="48" t="s">
        <v>44</v>
      </c>
      <c r="G56" s="48"/>
      <c r="H56" s="48"/>
      <c r="I56" s="48"/>
      <c r="J56" s="48"/>
      <c r="K56" s="48"/>
      <c r="L56" s="48"/>
      <c r="M56" s="72" t="s">
        <v>66</v>
      </c>
      <c r="N56" s="72"/>
    </row>
    <row r="57" spans="1:14" ht="66" x14ac:dyDescent="0.25">
      <c r="A57" s="659"/>
      <c r="B57" s="659"/>
      <c r="C57" s="655"/>
      <c r="D57" s="655"/>
      <c r="E57" s="72" t="s">
        <v>535</v>
      </c>
      <c r="F57" s="48" t="s">
        <v>51</v>
      </c>
      <c r="G57" s="48"/>
      <c r="H57" s="48"/>
      <c r="I57" s="48"/>
      <c r="J57" s="48"/>
      <c r="K57" s="48"/>
      <c r="L57" s="48"/>
      <c r="M57" s="72" t="s">
        <v>66</v>
      </c>
      <c r="N57" s="72"/>
    </row>
    <row r="58" spans="1:14" ht="66" x14ac:dyDescent="0.25">
      <c r="A58" s="659"/>
      <c r="B58" s="659"/>
      <c r="C58" s="655"/>
      <c r="D58" s="655"/>
      <c r="E58" s="72" t="s">
        <v>536</v>
      </c>
      <c r="F58" s="48" t="s">
        <v>166</v>
      </c>
      <c r="G58" s="48" t="s">
        <v>9</v>
      </c>
      <c r="H58" s="48"/>
      <c r="I58" s="48"/>
      <c r="J58" s="48"/>
      <c r="K58" s="48"/>
      <c r="L58" s="48"/>
      <c r="M58" s="72" t="s">
        <v>66</v>
      </c>
      <c r="N58" s="72"/>
    </row>
    <row r="59" spans="1:14" ht="66" x14ac:dyDescent="0.25">
      <c r="A59" s="659"/>
      <c r="B59" s="659"/>
      <c r="C59" s="655"/>
      <c r="D59" s="655"/>
      <c r="E59" s="72" t="s">
        <v>537</v>
      </c>
      <c r="F59" s="48" t="s">
        <v>170</v>
      </c>
      <c r="G59" s="48" t="s">
        <v>9</v>
      </c>
      <c r="H59" s="48"/>
      <c r="I59" s="48"/>
      <c r="J59" s="48"/>
      <c r="K59" s="48"/>
      <c r="L59" s="48"/>
      <c r="M59" s="72" t="s">
        <v>66</v>
      </c>
      <c r="N59" s="72"/>
    </row>
    <row r="60" spans="1:14" ht="66" x14ac:dyDescent="0.25">
      <c r="A60" s="659"/>
      <c r="B60" s="659"/>
      <c r="C60" s="655"/>
      <c r="D60" s="655"/>
      <c r="E60" s="72" t="s">
        <v>538</v>
      </c>
      <c r="F60" s="48" t="s">
        <v>169</v>
      </c>
      <c r="G60" s="48"/>
      <c r="H60" s="48"/>
      <c r="I60" s="48"/>
      <c r="J60" s="48"/>
      <c r="K60" s="48"/>
      <c r="L60" s="48"/>
      <c r="M60" s="72" t="s">
        <v>66</v>
      </c>
      <c r="N60" s="72"/>
    </row>
    <row r="61" spans="1:14" ht="66" x14ac:dyDescent="0.25">
      <c r="A61" s="659"/>
      <c r="B61" s="659"/>
      <c r="C61" s="655"/>
      <c r="D61" s="655" t="s">
        <v>486</v>
      </c>
      <c r="E61" s="72" t="s">
        <v>539</v>
      </c>
      <c r="F61" s="48" t="s">
        <v>169</v>
      </c>
      <c r="G61" s="48" t="s">
        <v>9</v>
      </c>
      <c r="H61" s="48"/>
      <c r="I61" s="48"/>
      <c r="J61" s="48"/>
      <c r="K61" s="48"/>
      <c r="L61" s="48"/>
      <c r="M61" s="72" t="s">
        <v>66</v>
      </c>
      <c r="N61" s="72"/>
    </row>
    <row r="62" spans="1:14" ht="66" x14ac:dyDescent="0.25">
      <c r="A62" s="659"/>
      <c r="B62" s="659"/>
      <c r="C62" s="655"/>
      <c r="D62" s="655"/>
      <c r="E62" s="72" t="s">
        <v>540</v>
      </c>
      <c r="F62" s="48" t="s">
        <v>175</v>
      </c>
      <c r="G62" s="48" t="s">
        <v>9</v>
      </c>
      <c r="H62" s="48"/>
      <c r="I62" s="48"/>
      <c r="J62" s="48"/>
      <c r="K62" s="48"/>
      <c r="L62" s="48"/>
      <c r="M62" s="72" t="s">
        <v>66</v>
      </c>
      <c r="N62" s="72"/>
    </row>
    <row r="63" spans="1:14" ht="66" x14ac:dyDescent="0.3">
      <c r="A63" s="659"/>
      <c r="B63" s="659"/>
      <c r="C63" s="655"/>
      <c r="D63" s="655"/>
      <c r="E63" s="68" t="s">
        <v>541</v>
      </c>
      <c r="F63" s="53"/>
      <c r="G63" s="48" t="s">
        <v>9</v>
      </c>
      <c r="H63" s="48"/>
      <c r="I63" s="48"/>
      <c r="J63" s="48"/>
      <c r="K63" s="48"/>
      <c r="L63" s="48"/>
      <c r="M63" s="72" t="s">
        <v>66</v>
      </c>
      <c r="N63" s="72"/>
    </row>
    <row r="64" spans="1:14" ht="66" x14ac:dyDescent="0.3">
      <c r="A64" s="757"/>
      <c r="B64" s="682" t="s">
        <v>466</v>
      </c>
      <c r="C64" s="682"/>
      <c r="D64" s="682" t="s">
        <v>487</v>
      </c>
      <c r="E64" s="68" t="s">
        <v>501</v>
      </c>
      <c r="F64" s="48" t="s">
        <v>156</v>
      </c>
      <c r="G64" s="87"/>
      <c r="H64" s="87"/>
      <c r="I64" s="87"/>
      <c r="J64" s="87"/>
      <c r="K64" s="87"/>
      <c r="L64" s="87"/>
      <c r="M64" s="72" t="s">
        <v>66</v>
      </c>
      <c r="N64" s="87"/>
    </row>
    <row r="65" spans="1:14" ht="66" x14ac:dyDescent="0.3">
      <c r="A65" s="757"/>
      <c r="B65" s="682"/>
      <c r="C65" s="682"/>
      <c r="D65" s="682"/>
      <c r="E65" s="68" t="s">
        <v>502</v>
      </c>
      <c r="F65" s="68" t="s">
        <v>44</v>
      </c>
      <c r="G65" s="87"/>
      <c r="H65" s="87"/>
      <c r="I65" s="87"/>
      <c r="J65" s="87"/>
      <c r="K65" s="87"/>
      <c r="L65" s="87"/>
      <c r="M65" s="72" t="s">
        <v>66</v>
      </c>
      <c r="N65" s="87"/>
    </row>
    <row r="66" spans="1:14" ht="66" x14ac:dyDescent="0.3">
      <c r="A66" s="757"/>
      <c r="B66" s="682"/>
      <c r="C66" s="682"/>
      <c r="D66" s="682"/>
      <c r="E66" s="68" t="s">
        <v>542</v>
      </c>
      <c r="F66" s="68" t="s">
        <v>51</v>
      </c>
      <c r="G66" s="87" t="s">
        <v>9</v>
      </c>
      <c r="H66" s="87"/>
      <c r="I66" s="87"/>
      <c r="J66" s="87"/>
      <c r="K66" s="87"/>
      <c r="L66" s="87"/>
      <c r="M66" s="72" t="s">
        <v>66</v>
      </c>
      <c r="N66" s="87"/>
    </row>
    <row r="67" spans="1:14" ht="66" x14ac:dyDescent="0.3">
      <c r="A67" s="757"/>
      <c r="B67" s="682"/>
      <c r="C67" s="682"/>
      <c r="D67" s="682"/>
      <c r="E67" s="68" t="s">
        <v>543</v>
      </c>
      <c r="F67" s="68" t="s">
        <v>51</v>
      </c>
      <c r="G67" s="87"/>
      <c r="H67" s="87"/>
      <c r="I67" s="87"/>
      <c r="J67" s="87"/>
      <c r="K67" s="87"/>
      <c r="L67" s="87"/>
      <c r="M67" s="72" t="s">
        <v>66</v>
      </c>
      <c r="N67" s="87"/>
    </row>
    <row r="68" spans="1:14" ht="66" x14ac:dyDescent="0.3">
      <c r="A68" s="757"/>
      <c r="B68" s="682"/>
      <c r="C68" s="682"/>
      <c r="D68" s="682"/>
      <c r="E68" s="74" t="s">
        <v>544</v>
      </c>
      <c r="F68" s="53" t="s">
        <v>62</v>
      </c>
      <c r="G68" s="87"/>
      <c r="H68" s="87"/>
      <c r="I68" s="87"/>
      <c r="J68" s="87"/>
      <c r="K68" s="87"/>
      <c r="L68" s="87"/>
      <c r="M68" s="72" t="s">
        <v>66</v>
      </c>
      <c r="N68" s="87"/>
    </row>
    <row r="69" spans="1:14" ht="66" x14ac:dyDescent="0.3">
      <c r="A69" s="757"/>
      <c r="B69" s="682"/>
      <c r="C69" s="682"/>
      <c r="D69" s="682"/>
      <c r="E69" s="74" t="s">
        <v>545</v>
      </c>
      <c r="F69" s="53" t="s">
        <v>62</v>
      </c>
      <c r="G69" s="87"/>
      <c r="H69" s="87"/>
      <c r="I69" s="87"/>
      <c r="J69" s="87"/>
      <c r="K69" s="87"/>
      <c r="L69" s="87"/>
      <c r="M69" s="72" t="s">
        <v>66</v>
      </c>
      <c r="N69" s="87"/>
    </row>
    <row r="70" spans="1:14" ht="66" x14ac:dyDescent="0.3">
      <c r="A70" s="757"/>
      <c r="B70" s="682"/>
      <c r="C70" s="682"/>
      <c r="D70" s="682"/>
      <c r="E70" s="74" t="s">
        <v>546</v>
      </c>
      <c r="F70" s="53" t="s">
        <v>60</v>
      </c>
      <c r="G70" s="87"/>
      <c r="H70" s="87"/>
      <c r="I70" s="87"/>
      <c r="J70" s="87"/>
      <c r="K70" s="87"/>
      <c r="L70" s="87"/>
      <c r="M70" s="72" t="s">
        <v>66</v>
      </c>
      <c r="N70" s="87"/>
    </row>
    <row r="71" spans="1:14" ht="66" x14ac:dyDescent="0.3">
      <c r="A71" s="757"/>
      <c r="B71" s="682"/>
      <c r="C71" s="682"/>
      <c r="D71" s="682"/>
      <c r="E71" s="74" t="s">
        <v>547</v>
      </c>
      <c r="F71" s="53" t="s">
        <v>158</v>
      </c>
      <c r="G71" s="87"/>
      <c r="H71" s="87"/>
      <c r="I71" s="87"/>
      <c r="J71" s="87"/>
      <c r="K71" s="87"/>
      <c r="L71" s="87"/>
      <c r="M71" s="72" t="s">
        <v>66</v>
      </c>
      <c r="N71" s="87"/>
    </row>
  </sheetData>
  <mergeCells count="55">
    <mergeCell ref="A1:N3"/>
    <mergeCell ref="A4:N4"/>
    <mergeCell ref="A5:B5"/>
    <mergeCell ref="C5:D5"/>
    <mergeCell ref="A6:A11"/>
    <mergeCell ref="B6:B11"/>
    <mergeCell ref="C6:C7"/>
    <mergeCell ref="D6:D7"/>
    <mergeCell ref="C8:C10"/>
    <mergeCell ref="D8:D10"/>
    <mergeCell ref="A12:A16"/>
    <mergeCell ref="B12:B16"/>
    <mergeCell ref="C12:C16"/>
    <mergeCell ref="D15:D16"/>
    <mergeCell ref="A17:A26"/>
    <mergeCell ref="B17:B26"/>
    <mergeCell ref="C17:C25"/>
    <mergeCell ref="D19:D24"/>
    <mergeCell ref="E24:E25"/>
    <mergeCell ref="F24:F25"/>
    <mergeCell ref="B27:N27"/>
    <mergeCell ref="A28:A30"/>
    <mergeCell ref="B28:B30"/>
    <mergeCell ref="C28:C30"/>
    <mergeCell ref="D28:D30"/>
    <mergeCell ref="A31:A32"/>
    <mergeCell ref="B31:B32"/>
    <mergeCell ref="C31:C32"/>
    <mergeCell ref="D31:D32"/>
    <mergeCell ref="A33:A36"/>
    <mergeCell ref="B33:B36"/>
    <mergeCell ref="C33:C35"/>
    <mergeCell ref="D33:D35"/>
    <mergeCell ref="B37:N37"/>
    <mergeCell ref="A38:A44"/>
    <mergeCell ref="B38:B44"/>
    <mergeCell ref="C38:C44"/>
    <mergeCell ref="D38:D41"/>
    <mergeCell ref="D42:D44"/>
    <mergeCell ref="A64:A71"/>
    <mergeCell ref="B64:B71"/>
    <mergeCell ref="C64:C71"/>
    <mergeCell ref="D64:D71"/>
    <mergeCell ref="A45:A51"/>
    <mergeCell ref="B45:B51"/>
    <mergeCell ref="C45:C51"/>
    <mergeCell ref="D45:D51"/>
    <mergeCell ref="A52:A63"/>
    <mergeCell ref="B52:B63"/>
    <mergeCell ref="C52:C54"/>
    <mergeCell ref="D52:D54"/>
    <mergeCell ref="C55:C60"/>
    <mergeCell ref="D55:D60"/>
    <mergeCell ref="C61:C63"/>
    <mergeCell ref="D61:D6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A22" zoomScaleNormal="100" workbookViewId="0">
      <selection activeCell="E23" sqref="E23"/>
    </sheetView>
  </sheetViews>
  <sheetFormatPr defaultRowHeight="15" x14ac:dyDescent="0.25"/>
  <cols>
    <col min="1" max="1" width="2.85546875" customWidth="1"/>
    <col min="2" max="2" width="18.42578125" customWidth="1"/>
    <col min="3" max="3" width="5.42578125" customWidth="1"/>
    <col min="4" max="4" width="25.7109375" customWidth="1"/>
    <col min="5" max="5" width="23" customWidth="1"/>
    <col min="6" max="6" width="15.42578125" customWidth="1"/>
    <col min="7" max="7" width="25.85546875" customWidth="1"/>
    <col min="8" max="8" width="13.28515625" customWidth="1"/>
    <col min="9" max="9" width="14.85546875" customWidth="1"/>
    <col min="10" max="10" width="13.42578125" customWidth="1"/>
    <col min="11" max="11" width="12.42578125" customWidth="1"/>
    <col min="12" max="12" width="11.140625" customWidth="1"/>
    <col min="13" max="13" width="18.5703125" customWidth="1"/>
    <col min="14" max="14" width="21.85546875" customWidth="1"/>
  </cols>
  <sheetData>
    <row r="1" spans="1:14" x14ac:dyDescent="0.25">
      <c r="A1" s="765" t="s">
        <v>380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  <c r="N1" s="765"/>
    </row>
    <row r="2" spans="1:14" x14ac:dyDescent="0.25">
      <c r="A2" s="765"/>
      <c r="B2" s="765"/>
      <c r="C2" s="765"/>
      <c r="D2" s="765"/>
      <c r="E2" s="765"/>
      <c r="F2" s="765"/>
      <c r="G2" s="765"/>
      <c r="H2" s="765"/>
      <c r="I2" s="765"/>
      <c r="J2" s="765"/>
      <c r="K2" s="765"/>
      <c r="L2" s="765"/>
      <c r="M2" s="765"/>
      <c r="N2" s="765"/>
    </row>
    <row r="3" spans="1:14" ht="15.75" thickBot="1" x14ac:dyDescent="0.3">
      <c r="A3" s="765"/>
      <c r="B3" s="765"/>
      <c r="C3" s="765"/>
      <c r="D3" s="765"/>
      <c r="E3" s="765"/>
      <c r="F3" s="765"/>
      <c r="G3" s="765"/>
      <c r="H3" s="765"/>
      <c r="I3" s="765"/>
      <c r="J3" s="765"/>
      <c r="K3" s="765"/>
      <c r="L3" s="765"/>
      <c r="M3" s="765"/>
      <c r="N3" s="765"/>
    </row>
    <row r="4" spans="1:14" ht="56.25" customHeight="1" thickBot="1" x14ac:dyDescent="0.3">
      <c r="A4" s="623" t="s">
        <v>23</v>
      </c>
      <c r="B4" s="624"/>
      <c r="C4" s="625" t="s">
        <v>24</v>
      </c>
      <c r="D4" s="625"/>
      <c r="E4" s="162" t="s">
        <v>25</v>
      </c>
      <c r="F4" s="64" t="s">
        <v>26</v>
      </c>
      <c r="G4" s="64" t="s">
        <v>27</v>
      </c>
      <c r="H4" s="64" t="s">
        <v>29</v>
      </c>
      <c r="I4" s="64" t="s">
        <v>30</v>
      </c>
      <c r="J4" s="162" t="s">
        <v>31</v>
      </c>
      <c r="K4" s="3" t="s">
        <v>72</v>
      </c>
      <c r="L4" s="3" t="s">
        <v>32</v>
      </c>
      <c r="M4" s="7" t="s">
        <v>33</v>
      </c>
      <c r="N4" s="64" t="s">
        <v>34</v>
      </c>
    </row>
    <row r="5" spans="1:14" ht="396" x14ac:dyDescent="0.25">
      <c r="A5" s="659">
        <v>1</v>
      </c>
      <c r="B5" s="766" t="s">
        <v>377</v>
      </c>
      <c r="C5" s="90">
        <v>1.1000000000000001</v>
      </c>
      <c r="D5" s="60" t="s">
        <v>397</v>
      </c>
      <c r="E5" s="60" t="s">
        <v>381</v>
      </c>
      <c r="F5" s="72" t="s">
        <v>346</v>
      </c>
      <c r="G5" s="24" t="s">
        <v>364</v>
      </c>
      <c r="H5" s="72" t="s">
        <v>10</v>
      </c>
      <c r="I5" s="72" t="s">
        <v>354</v>
      </c>
      <c r="J5" s="72" t="s">
        <v>360</v>
      </c>
      <c r="K5" s="72"/>
      <c r="L5" s="72"/>
      <c r="M5" s="72" t="s">
        <v>66</v>
      </c>
      <c r="N5" s="72" t="s">
        <v>344</v>
      </c>
    </row>
    <row r="6" spans="1:14" ht="181.5" x14ac:dyDescent="0.25">
      <c r="A6" s="659"/>
      <c r="B6" s="766"/>
      <c r="C6" s="90">
        <v>1.2</v>
      </c>
      <c r="D6" s="60" t="s">
        <v>398</v>
      </c>
      <c r="E6" s="60" t="s">
        <v>382</v>
      </c>
      <c r="F6" s="72" t="s">
        <v>188</v>
      </c>
      <c r="G6" s="72" t="s">
        <v>365</v>
      </c>
      <c r="H6" s="72" t="s">
        <v>11</v>
      </c>
      <c r="I6" s="72" t="s">
        <v>355</v>
      </c>
      <c r="J6" s="72" t="s">
        <v>361</v>
      </c>
      <c r="K6" s="72" t="s">
        <v>362</v>
      </c>
      <c r="L6" s="72"/>
      <c r="M6" s="72" t="s">
        <v>66</v>
      </c>
      <c r="N6" s="72" t="s">
        <v>352</v>
      </c>
    </row>
    <row r="7" spans="1:14" ht="181.5" x14ac:dyDescent="0.25">
      <c r="A7" s="659"/>
      <c r="B7" s="766"/>
      <c r="C7" s="90">
        <v>1.3</v>
      </c>
      <c r="D7" s="60" t="s">
        <v>399</v>
      </c>
      <c r="E7" s="60" t="s">
        <v>383</v>
      </c>
      <c r="F7" s="72" t="s">
        <v>188</v>
      </c>
      <c r="G7" s="72" t="s">
        <v>368</v>
      </c>
      <c r="H7" s="72" t="s">
        <v>12</v>
      </c>
      <c r="I7" s="72" t="s">
        <v>356</v>
      </c>
      <c r="J7" s="72" t="s">
        <v>360</v>
      </c>
      <c r="K7" s="72"/>
      <c r="L7" s="72"/>
      <c r="M7" s="72" t="s">
        <v>66</v>
      </c>
      <c r="N7" s="72" t="s">
        <v>350</v>
      </c>
    </row>
    <row r="8" spans="1:14" ht="379.5" x14ac:dyDescent="0.25">
      <c r="A8" s="659"/>
      <c r="B8" s="766"/>
      <c r="C8" s="90">
        <v>1.4</v>
      </c>
      <c r="D8" s="60" t="s">
        <v>400</v>
      </c>
      <c r="E8" s="60" t="s">
        <v>384</v>
      </c>
      <c r="F8" s="72" t="s">
        <v>188</v>
      </c>
      <c r="G8" s="72" t="s">
        <v>369</v>
      </c>
      <c r="H8" s="72" t="s">
        <v>13</v>
      </c>
      <c r="I8" s="72" t="s">
        <v>357</v>
      </c>
      <c r="J8" s="72" t="s">
        <v>360</v>
      </c>
      <c r="K8" s="72"/>
      <c r="L8" s="72"/>
      <c r="M8" s="72" t="s">
        <v>66</v>
      </c>
      <c r="N8" s="72" t="s">
        <v>350</v>
      </c>
    </row>
    <row r="9" spans="1:14" ht="409.5" x14ac:dyDescent="0.25">
      <c r="A9" s="659"/>
      <c r="B9" s="766"/>
      <c r="C9" s="90">
        <v>1.5</v>
      </c>
      <c r="D9" s="60" t="s">
        <v>401</v>
      </c>
      <c r="E9" s="181" t="s">
        <v>385</v>
      </c>
      <c r="F9" s="72" t="s">
        <v>188</v>
      </c>
      <c r="G9" s="72" t="s">
        <v>370</v>
      </c>
      <c r="H9" s="72" t="s">
        <v>14</v>
      </c>
      <c r="I9" s="72" t="s">
        <v>343</v>
      </c>
      <c r="J9" s="72" t="s">
        <v>360</v>
      </c>
      <c r="K9" s="72" t="s">
        <v>345</v>
      </c>
      <c r="L9" s="72"/>
      <c r="M9" s="72" t="s">
        <v>66</v>
      </c>
      <c r="N9" s="72" t="s">
        <v>350</v>
      </c>
    </row>
    <row r="10" spans="1:14" ht="409.5" x14ac:dyDescent="0.25">
      <c r="A10" s="659"/>
      <c r="B10" s="766"/>
      <c r="C10" s="90">
        <v>1.6</v>
      </c>
      <c r="D10" s="60" t="s">
        <v>402</v>
      </c>
      <c r="E10" s="60" t="s">
        <v>391</v>
      </c>
      <c r="F10" s="72" t="s">
        <v>188</v>
      </c>
      <c r="G10" s="72" t="s">
        <v>371</v>
      </c>
      <c r="H10" s="72" t="s">
        <v>15</v>
      </c>
      <c r="I10" s="72" t="s">
        <v>359</v>
      </c>
      <c r="J10" s="72" t="s">
        <v>360</v>
      </c>
      <c r="K10" s="72" t="s">
        <v>363</v>
      </c>
      <c r="L10" s="72"/>
      <c r="M10" s="72" t="s">
        <v>66</v>
      </c>
      <c r="N10" s="72" t="s">
        <v>353</v>
      </c>
    </row>
    <row r="11" spans="1:14" ht="409.5" x14ac:dyDescent="0.3">
      <c r="A11" s="659"/>
      <c r="B11" s="766"/>
      <c r="C11" s="90">
        <v>1.7</v>
      </c>
      <c r="D11" s="60" t="s">
        <v>403</v>
      </c>
      <c r="E11" s="60" t="s">
        <v>392</v>
      </c>
      <c r="F11" s="72" t="s">
        <v>188</v>
      </c>
      <c r="G11" s="72" t="s">
        <v>366</v>
      </c>
      <c r="H11" s="72"/>
      <c r="I11" s="53"/>
      <c r="J11" s="72"/>
      <c r="K11" s="72"/>
      <c r="L11" s="72"/>
      <c r="M11" s="72"/>
      <c r="N11" s="72"/>
    </row>
    <row r="12" spans="1:14" ht="264" x14ac:dyDescent="0.3">
      <c r="A12" s="73"/>
      <c r="B12" s="89"/>
      <c r="C12" s="90" t="s">
        <v>16</v>
      </c>
      <c r="D12" s="60" t="s">
        <v>404</v>
      </c>
      <c r="E12" s="60" t="s">
        <v>393</v>
      </c>
      <c r="F12" s="72" t="s">
        <v>188</v>
      </c>
      <c r="G12" s="72" t="s">
        <v>376</v>
      </c>
      <c r="H12" s="72"/>
      <c r="I12" s="53"/>
      <c r="J12" s="72"/>
      <c r="K12" s="72"/>
      <c r="L12" s="72"/>
      <c r="M12" s="72"/>
      <c r="N12" s="72"/>
    </row>
    <row r="13" spans="1:14" ht="115.5" x14ac:dyDescent="0.25">
      <c r="A13" s="73"/>
      <c r="B13" s="89"/>
      <c r="C13" s="90">
        <v>1.9</v>
      </c>
      <c r="D13" s="60" t="s">
        <v>405</v>
      </c>
      <c r="E13" s="60" t="s">
        <v>386</v>
      </c>
      <c r="F13" s="72" t="s">
        <v>348</v>
      </c>
      <c r="G13" s="72" t="s">
        <v>372</v>
      </c>
      <c r="H13" s="72"/>
      <c r="I13" s="68" t="s">
        <v>358</v>
      </c>
      <c r="J13" s="72"/>
      <c r="K13" s="72"/>
      <c r="L13" s="72"/>
      <c r="M13" s="72" t="s">
        <v>66</v>
      </c>
      <c r="N13" s="74" t="s">
        <v>351</v>
      </c>
    </row>
    <row r="14" spans="1:14" ht="198" x14ac:dyDescent="0.25">
      <c r="A14" s="659">
        <v>2</v>
      </c>
      <c r="B14" s="761" t="s">
        <v>378</v>
      </c>
      <c r="C14" s="90">
        <v>2.1</v>
      </c>
      <c r="D14" s="72" t="s">
        <v>406</v>
      </c>
      <c r="E14" s="60" t="s">
        <v>394</v>
      </c>
      <c r="F14" s="72" t="s">
        <v>188</v>
      </c>
      <c r="G14" s="72" t="s">
        <v>373</v>
      </c>
      <c r="H14" s="72"/>
      <c r="I14" s="72"/>
      <c r="J14" s="72"/>
      <c r="K14" s="72"/>
      <c r="L14" s="72"/>
      <c r="M14" s="72"/>
      <c r="N14" s="72"/>
    </row>
    <row r="15" spans="1:14" x14ac:dyDescent="0.25">
      <c r="A15" s="659"/>
      <c r="B15" s="761"/>
      <c r="C15" s="762">
        <v>2.2000000000000002</v>
      </c>
      <c r="D15" s="763" t="s">
        <v>407</v>
      </c>
      <c r="E15" s="764" t="s">
        <v>387</v>
      </c>
      <c r="F15" s="655" t="s">
        <v>188</v>
      </c>
      <c r="G15" s="655" t="s">
        <v>366</v>
      </c>
      <c r="H15" s="655" t="s">
        <v>17</v>
      </c>
      <c r="I15" s="655"/>
      <c r="J15" s="655"/>
      <c r="K15" s="655"/>
      <c r="L15" s="655"/>
      <c r="M15" s="655" t="s">
        <v>66</v>
      </c>
      <c r="N15" s="655" t="s">
        <v>349</v>
      </c>
    </row>
    <row r="16" spans="1:14" x14ac:dyDescent="0.25">
      <c r="A16" s="659"/>
      <c r="B16" s="761"/>
      <c r="C16" s="762"/>
      <c r="D16" s="763"/>
      <c r="E16" s="764"/>
      <c r="F16" s="655"/>
      <c r="G16" s="655"/>
      <c r="H16" s="655"/>
      <c r="I16" s="655"/>
      <c r="J16" s="655"/>
      <c r="K16" s="655"/>
      <c r="L16" s="655"/>
      <c r="M16" s="655"/>
      <c r="N16" s="655"/>
    </row>
    <row r="17" spans="1:14" x14ac:dyDescent="0.25">
      <c r="A17" s="659"/>
      <c r="B17" s="761"/>
      <c r="C17" s="762"/>
      <c r="D17" s="763"/>
      <c r="E17" s="764"/>
      <c r="F17" s="655"/>
      <c r="G17" s="655"/>
      <c r="H17" s="655"/>
      <c r="I17" s="655"/>
      <c r="J17" s="655"/>
      <c r="K17" s="655"/>
      <c r="L17" s="655"/>
      <c r="M17" s="655"/>
      <c r="N17" s="655"/>
    </row>
    <row r="18" spans="1:14" ht="231.75" customHeight="1" x14ac:dyDescent="0.25">
      <c r="A18" s="659"/>
      <c r="B18" s="761"/>
      <c r="C18" s="762"/>
      <c r="D18" s="763"/>
      <c r="E18" s="764"/>
      <c r="F18" s="655"/>
      <c r="G18" s="655"/>
      <c r="H18" s="655"/>
      <c r="I18" s="655"/>
      <c r="J18" s="655"/>
      <c r="K18" s="655"/>
      <c r="L18" s="655"/>
      <c r="M18" s="655"/>
      <c r="N18" s="655"/>
    </row>
    <row r="19" spans="1:14" ht="247.5" x14ac:dyDescent="0.25">
      <c r="A19" s="659">
        <v>3</v>
      </c>
      <c r="B19" s="761" t="s">
        <v>379</v>
      </c>
      <c r="C19" s="90">
        <v>3.1</v>
      </c>
      <c r="D19" s="60" t="s">
        <v>408</v>
      </c>
      <c r="E19" s="60" t="s">
        <v>396</v>
      </c>
      <c r="F19" s="72" t="s">
        <v>188</v>
      </c>
      <c r="G19" s="181" t="s">
        <v>366</v>
      </c>
      <c r="H19" s="72"/>
      <c r="I19" s="72"/>
      <c r="J19" s="72"/>
      <c r="K19" s="72"/>
      <c r="L19" s="72"/>
      <c r="M19" s="72" t="s">
        <v>66</v>
      </c>
      <c r="N19" s="72" t="s">
        <v>349</v>
      </c>
    </row>
    <row r="20" spans="1:14" ht="330" x14ac:dyDescent="0.25">
      <c r="A20" s="659"/>
      <c r="B20" s="761"/>
      <c r="C20" s="90">
        <v>3.2</v>
      </c>
      <c r="D20" s="60"/>
      <c r="E20" s="60" t="s">
        <v>395</v>
      </c>
      <c r="F20" s="72" t="s">
        <v>188</v>
      </c>
      <c r="G20" s="181" t="s">
        <v>366</v>
      </c>
      <c r="H20" s="72"/>
      <c r="I20" s="72"/>
      <c r="J20" s="72"/>
      <c r="K20" s="72"/>
      <c r="L20" s="72"/>
      <c r="M20" s="72" t="s">
        <v>66</v>
      </c>
      <c r="N20" s="72" t="s">
        <v>349</v>
      </c>
    </row>
    <row r="21" spans="1:14" ht="330" x14ac:dyDescent="0.25">
      <c r="A21" s="659"/>
      <c r="B21" s="761"/>
      <c r="C21" s="90">
        <v>3.3</v>
      </c>
      <c r="D21" s="60" t="s">
        <v>409</v>
      </c>
      <c r="E21" s="60" t="s">
        <v>388</v>
      </c>
      <c r="F21" s="72" t="s">
        <v>188</v>
      </c>
      <c r="G21" s="72" t="s">
        <v>367</v>
      </c>
      <c r="H21" s="72"/>
      <c r="I21" s="72"/>
      <c r="J21" s="72"/>
      <c r="K21" s="72"/>
      <c r="L21" s="72"/>
      <c r="M21" s="72"/>
      <c r="N21" s="72"/>
    </row>
    <row r="22" spans="1:14" ht="181.5" x14ac:dyDescent="0.25">
      <c r="A22" s="659"/>
      <c r="B22" s="761"/>
      <c r="C22" s="90">
        <v>3.4</v>
      </c>
      <c r="D22" s="72" t="s">
        <v>410</v>
      </c>
      <c r="E22" s="181" t="s">
        <v>389</v>
      </c>
      <c r="F22" s="72" t="s">
        <v>188</v>
      </c>
      <c r="G22" s="72" t="s">
        <v>375</v>
      </c>
      <c r="H22" s="72"/>
      <c r="I22" s="72"/>
      <c r="J22" s="72"/>
      <c r="K22" s="72"/>
      <c r="L22" s="72"/>
      <c r="M22" s="72"/>
      <c r="N22" s="72"/>
    </row>
    <row r="23" spans="1:14" ht="280.5" x14ac:dyDescent="0.25">
      <c r="A23" s="659"/>
      <c r="B23" s="761"/>
      <c r="C23" s="90">
        <v>3.5</v>
      </c>
      <c r="D23" s="60" t="s">
        <v>411</v>
      </c>
      <c r="E23" s="182" t="s">
        <v>390</v>
      </c>
      <c r="F23" s="72" t="s">
        <v>347</v>
      </c>
      <c r="G23" s="72" t="s">
        <v>374</v>
      </c>
      <c r="H23" s="72"/>
      <c r="I23" s="72"/>
      <c r="J23" s="72"/>
      <c r="K23" s="72"/>
      <c r="L23" s="72"/>
      <c r="M23" s="72"/>
      <c r="N23" s="72"/>
    </row>
  </sheetData>
  <mergeCells count="21">
    <mergeCell ref="A1:N3"/>
    <mergeCell ref="A4:B4"/>
    <mergeCell ref="C4:D4"/>
    <mergeCell ref="A5:A11"/>
    <mergeCell ref="B5:B11"/>
    <mergeCell ref="L15:L18"/>
    <mergeCell ref="M15:M18"/>
    <mergeCell ref="N15:N18"/>
    <mergeCell ref="A19:A23"/>
    <mergeCell ref="B19:B23"/>
    <mergeCell ref="F15:F18"/>
    <mergeCell ref="G15:G18"/>
    <mergeCell ref="H15:H18"/>
    <mergeCell ref="I15:I18"/>
    <mergeCell ref="J15:J18"/>
    <mergeCell ref="K15:K18"/>
    <mergeCell ref="A14:A18"/>
    <mergeCell ref="B14:B18"/>
    <mergeCell ref="C15:C18"/>
    <mergeCell ref="D15:D18"/>
    <mergeCell ref="E15:E1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opLeftCell="A50" zoomScale="90" zoomScaleNormal="90" workbookViewId="0">
      <selection activeCell="D88" sqref="D88"/>
    </sheetView>
  </sheetViews>
  <sheetFormatPr defaultRowHeight="15" x14ac:dyDescent="0.25"/>
  <cols>
    <col min="1" max="1" width="5.28515625" customWidth="1"/>
    <col min="2" max="2" width="21.42578125" customWidth="1"/>
    <col min="3" max="3" width="6.85546875" customWidth="1"/>
    <col min="4" max="4" width="32.5703125" customWidth="1"/>
    <col min="5" max="5" width="19.42578125" customWidth="1"/>
    <col min="6" max="6" width="19.140625" customWidth="1"/>
    <col min="7" max="7" width="22.7109375" customWidth="1"/>
    <col min="8" max="8" width="20.42578125" customWidth="1"/>
    <col min="9" max="9" width="24.42578125" customWidth="1"/>
    <col min="10" max="10" width="23" customWidth="1"/>
    <col min="11" max="11" width="18.7109375" customWidth="1"/>
    <col min="12" max="12" width="17.5703125" customWidth="1"/>
    <col min="13" max="14" width="18.5703125" customWidth="1"/>
  </cols>
  <sheetData>
    <row r="1" spans="1:14" x14ac:dyDescent="0.25">
      <c r="A1" s="788" t="s">
        <v>373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</row>
    <row r="2" spans="1:14" x14ac:dyDescent="0.25">
      <c r="A2" s="788"/>
      <c r="B2" s="788"/>
      <c r="C2" s="788"/>
      <c r="D2" s="788"/>
      <c r="E2" s="788"/>
      <c r="F2" s="788"/>
      <c r="G2" s="788"/>
      <c r="H2" s="788"/>
      <c r="I2" s="788"/>
      <c r="J2" s="788"/>
      <c r="K2" s="788"/>
      <c r="L2" s="788"/>
      <c r="M2" s="788"/>
      <c r="N2" s="788"/>
    </row>
    <row r="3" spans="1:14" x14ac:dyDescent="0.25">
      <c r="A3" s="789"/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  <c r="M3" s="789"/>
      <c r="N3" s="789"/>
    </row>
    <row r="4" spans="1:14" ht="37.5" customHeight="1" thickBot="1" x14ac:dyDescent="0.3">
      <c r="A4" s="650" t="s">
        <v>681</v>
      </c>
      <c r="B4" s="650"/>
      <c r="C4" s="650"/>
      <c r="D4" s="650"/>
      <c r="E4" s="650"/>
      <c r="F4" s="650"/>
      <c r="G4" s="650"/>
      <c r="H4" s="650"/>
      <c r="I4" s="650"/>
      <c r="J4" s="650"/>
      <c r="K4" s="650"/>
      <c r="L4" s="650"/>
      <c r="M4" s="650"/>
      <c r="N4" s="650"/>
    </row>
    <row r="5" spans="1:14" ht="76.5" customHeight="1" thickBot="1" x14ac:dyDescent="0.3">
      <c r="A5" s="737" t="s">
        <v>682</v>
      </c>
      <c r="B5" s="737"/>
      <c r="C5" s="737" t="s">
        <v>24</v>
      </c>
      <c r="D5" s="737"/>
      <c r="E5" s="212" t="s">
        <v>683</v>
      </c>
      <c r="F5" s="212" t="s">
        <v>26</v>
      </c>
      <c r="G5" s="212" t="s">
        <v>684</v>
      </c>
      <c r="H5" s="212" t="s">
        <v>685</v>
      </c>
      <c r="I5" s="212" t="s">
        <v>686</v>
      </c>
      <c r="J5" s="212" t="s">
        <v>687</v>
      </c>
      <c r="K5" s="3" t="s">
        <v>688</v>
      </c>
      <c r="L5" s="3" t="s">
        <v>689</v>
      </c>
      <c r="M5" s="3" t="s">
        <v>690</v>
      </c>
      <c r="N5" s="212" t="s">
        <v>691</v>
      </c>
    </row>
    <row r="6" spans="1:14" ht="76.5" customHeight="1" x14ac:dyDescent="0.25">
      <c r="A6" s="790">
        <v>1</v>
      </c>
      <c r="B6" s="652" t="s">
        <v>692</v>
      </c>
      <c r="C6" s="214">
        <v>1.1000000000000001</v>
      </c>
      <c r="D6" s="223" t="s">
        <v>693</v>
      </c>
      <c r="E6" s="224"/>
      <c r="F6" s="217" t="s">
        <v>162</v>
      </c>
      <c r="G6" s="225"/>
      <c r="H6" s="224"/>
      <c r="I6" s="224"/>
      <c r="J6" s="224"/>
      <c r="K6" s="224"/>
      <c r="L6" s="226"/>
      <c r="M6" s="226"/>
      <c r="N6" s="227"/>
    </row>
    <row r="7" spans="1:14" ht="63.75" customHeight="1" x14ac:dyDescent="0.25">
      <c r="A7" s="637"/>
      <c r="B7" s="629"/>
      <c r="C7" s="215">
        <v>1.2</v>
      </c>
      <c r="D7" s="228" t="s">
        <v>694</v>
      </c>
      <c r="E7" s="54"/>
      <c r="F7" s="217" t="s">
        <v>162</v>
      </c>
      <c r="G7" s="54"/>
      <c r="H7" s="54"/>
      <c r="I7" s="54"/>
      <c r="J7" s="54"/>
      <c r="K7" s="54"/>
      <c r="L7" s="229"/>
      <c r="M7" s="229"/>
      <c r="N7" s="230"/>
    </row>
    <row r="8" spans="1:14" ht="49.5" x14ac:dyDescent="0.25">
      <c r="A8" s="637"/>
      <c r="B8" s="629"/>
      <c r="C8" s="215">
        <v>1.3</v>
      </c>
      <c r="D8" s="228" t="s">
        <v>695</v>
      </c>
      <c r="E8" s="54"/>
      <c r="F8" s="217" t="s">
        <v>162</v>
      </c>
      <c r="G8" s="54"/>
      <c r="H8" s="54"/>
      <c r="I8" s="54"/>
      <c r="J8" s="54"/>
      <c r="K8" s="54"/>
      <c r="L8" s="229"/>
      <c r="M8" s="229"/>
      <c r="N8" s="230"/>
    </row>
    <row r="9" spans="1:14" ht="33" x14ac:dyDescent="0.25">
      <c r="A9" s="637"/>
      <c r="B9" s="629"/>
      <c r="C9" s="215">
        <v>1.4</v>
      </c>
      <c r="D9" s="228" t="s">
        <v>696</v>
      </c>
      <c r="E9" s="54"/>
      <c r="F9" s="217" t="s">
        <v>162</v>
      </c>
      <c r="G9" s="54"/>
      <c r="H9" s="54"/>
      <c r="I9" s="54"/>
      <c r="J9" s="54"/>
      <c r="K9" s="54"/>
      <c r="L9" s="229"/>
      <c r="M9" s="229"/>
      <c r="N9" s="230"/>
    </row>
    <row r="10" spans="1:14" ht="66" x14ac:dyDescent="0.25">
      <c r="A10" s="637"/>
      <c r="B10" s="629"/>
      <c r="C10" s="215">
        <v>1.5</v>
      </c>
      <c r="D10" s="228" t="s">
        <v>697</v>
      </c>
      <c r="E10" s="54"/>
      <c r="F10" s="217" t="s">
        <v>162</v>
      </c>
      <c r="G10" s="54"/>
      <c r="H10" s="54"/>
      <c r="I10" s="54"/>
      <c r="J10" s="54"/>
      <c r="K10" s="54"/>
      <c r="L10" s="229"/>
      <c r="M10" s="229"/>
      <c r="N10" s="230"/>
    </row>
    <row r="11" spans="1:14" ht="49.5" x14ac:dyDescent="0.25">
      <c r="A11" s="637"/>
      <c r="B11" s="629"/>
      <c r="C11" s="215">
        <v>1.6</v>
      </c>
      <c r="D11" s="228" t="s">
        <v>698</v>
      </c>
      <c r="E11" s="54"/>
      <c r="F11" s="217" t="s">
        <v>162</v>
      </c>
      <c r="G11" s="54"/>
      <c r="H11" s="54"/>
      <c r="I11" s="54"/>
      <c r="J11" s="54"/>
      <c r="K11" s="54"/>
      <c r="L11" s="229"/>
      <c r="M11" s="229"/>
      <c r="N11" s="230"/>
    </row>
    <row r="12" spans="1:14" ht="49.5" x14ac:dyDescent="0.25">
      <c r="A12" s="637"/>
      <c r="B12" s="629"/>
      <c r="C12" s="215">
        <v>1.7</v>
      </c>
      <c r="D12" s="228" t="s">
        <v>699</v>
      </c>
      <c r="E12" s="54"/>
      <c r="F12" s="217" t="s">
        <v>162</v>
      </c>
      <c r="G12" s="54"/>
      <c r="H12" s="54"/>
      <c r="I12" s="54"/>
      <c r="J12" s="54"/>
      <c r="K12" s="54"/>
      <c r="L12" s="229"/>
      <c r="M12" s="229"/>
      <c r="N12" s="230"/>
    </row>
    <row r="13" spans="1:14" ht="33" x14ac:dyDescent="0.25">
      <c r="A13" s="786">
        <v>2</v>
      </c>
      <c r="B13" s="787" t="s">
        <v>700</v>
      </c>
      <c r="C13" s="215">
        <v>2.1</v>
      </c>
      <c r="D13" s="228" t="s">
        <v>701</v>
      </c>
      <c r="E13" s="54"/>
      <c r="F13" s="220" t="s">
        <v>172</v>
      </c>
      <c r="G13" s="54"/>
      <c r="H13" s="54"/>
      <c r="I13" s="54"/>
      <c r="J13" s="54"/>
      <c r="K13" s="54"/>
      <c r="L13" s="229"/>
      <c r="M13" s="229"/>
      <c r="N13" s="231"/>
    </row>
    <row r="14" spans="1:14" ht="49.5" x14ac:dyDescent="0.25">
      <c r="A14" s="784"/>
      <c r="B14" s="671"/>
      <c r="C14" s="215">
        <v>2.2000000000000002</v>
      </c>
      <c r="D14" s="228" t="s">
        <v>702</v>
      </c>
      <c r="E14" s="54"/>
      <c r="F14" s="220" t="s">
        <v>172</v>
      </c>
      <c r="G14" s="54"/>
      <c r="H14" s="54"/>
      <c r="I14" s="54"/>
      <c r="J14" s="54"/>
      <c r="K14" s="54"/>
      <c r="L14" s="229"/>
      <c r="M14" s="229"/>
      <c r="N14" s="230"/>
    </row>
    <row r="15" spans="1:14" ht="49.5" x14ac:dyDescent="0.25">
      <c r="A15" s="636">
        <v>3</v>
      </c>
      <c r="B15" s="628" t="s">
        <v>703</v>
      </c>
      <c r="C15" s="215" t="s">
        <v>704</v>
      </c>
      <c r="D15" s="228" t="s">
        <v>705</v>
      </c>
      <c r="E15" s="54"/>
      <c r="F15" s="220" t="s">
        <v>172</v>
      </c>
      <c r="G15" s="54"/>
      <c r="H15" s="54"/>
      <c r="I15" s="54"/>
      <c r="J15" s="54"/>
      <c r="K15" s="54"/>
      <c r="L15" s="229"/>
      <c r="M15" s="229"/>
      <c r="N15" s="230"/>
    </row>
    <row r="16" spans="1:14" ht="49.5" x14ac:dyDescent="0.25">
      <c r="A16" s="637"/>
      <c r="B16" s="629"/>
      <c r="C16" s="215">
        <v>3.2</v>
      </c>
      <c r="D16" s="228" t="s">
        <v>706</v>
      </c>
      <c r="E16" s="54"/>
      <c r="F16" s="220" t="s">
        <v>707</v>
      </c>
      <c r="G16" s="54"/>
      <c r="H16" s="54"/>
      <c r="I16" s="54"/>
      <c r="J16" s="54"/>
      <c r="K16" s="54"/>
      <c r="L16" s="229"/>
      <c r="M16" s="229"/>
      <c r="N16" s="230"/>
    </row>
    <row r="17" spans="1:14" ht="16.5" x14ac:dyDescent="0.25">
      <c r="A17" s="638"/>
      <c r="B17" s="629"/>
      <c r="C17" s="215">
        <v>3.3</v>
      </c>
      <c r="D17" s="228" t="s">
        <v>708</v>
      </c>
      <c r="E17" s="54"/>
      <c r="F17" s="220"/>
      <c r="G17" s="54"/>
      <c r="H17" s="54"/>
      <c r="I17" s="54"/>
      <c r="J17" s="54"/>
      <c r="K17" s="54"/>
      <c r="L17" s="229"/>
      <c r="M17" s="229"/>
      <c r="N17" s="230"/>
    </row>
    <row r="18" spans="1:14" ht="49.5" x14ac:dyDescent="0.25">
      <c r="A18" s="783">
        <v>4</v>
      </c>
      <c r="B18" s="628" t="s">
        <v>709</v>
      </c>
      <c r="C18" s="215" t="s">
        <v>710</v>
      </c>
      <c r="D18" s="228" t="s">
        <v>711</v>
      </c>
      <c r="E18" s="54"/>
      <c r="F18" s="220" t="s">
        <v>172</v>
      </c>
      <c r="G18" s="54"/>
      <c r="H18" s="54"/>
      <c r="I18" s="54"/>
      <c r="J18" s="54"/>
      <c r="K18" s="54"/>
      <c r="L18" s="229"/>
      <c r="M18" s="229"/>
      <c r="N18" s="230"/>
    </row>
    <row r="19" spans="1:14" ht="49.5" x14ac:dyDescent="0.25">
      <c r="A19" s="784"/>
      <c r="B19" s="629"/>
      <c r="C19" s="215">
        <v>4.2</v>
      </c>
      <c r="D19" s="228" t="s">
        <v>712</v>
      </c>
      <c r="E19" s="54"/>
      <c r="F19" s="220" t="s">
        <v>172</v>
      </c>
      <c r="G19" s="54"/>
      <c r="H19" s="54"/>
      <c r="I19" s="54"/>
      <c r="J19" s="54"/>
      <c r="K19" s="54"/>
      <c r="L19" s="229"/>
      <c r="M19" s="229"/>
      <c r="N19" s="230"/>
    </row>
    <row r="20" spans="1:14" ht="82.5" x14ac:dyDescent="0.25">
      <c r="A20" s="783">
        <v>5</v>
      </c>
      <c r="B20" s="628" t="s">
        <v>713</v>
      </c>
      <c r="C20" s="215">
        <v>5.0999999999999996</v>
      </c>
      <c r="D20" s="228" t="s">
        <v>714</v>
      </c>
      <c r="E20" s="54"/>
      <c r="F20" s="220" t="s">
        <v>172</v>
      </c>
      <c r="G20" s="54"/>
      <c r="H20" s="54"/>
      <c r="I20" s="54"/>
      <c r="J20" s="54"/>
      <c r="K20" s="54"/>
      <c r="L20" s="229"/>
      <c r="M20" s="229"/>
      <c r="N20" s="230"/>
    </row>
    <row r="21" spans="1:14" ht="33" x14ac:dyDescent="0.25">
      <c r="A21" s="784"/>
      <c r="B21" s="629"/>
      <c r="C21" s="215">
        <v>5.2</v>
      </c>
      <c r="D21" s="228" t="s">
        <v>715</v>
      </c>
      <c r="E21" s="54"/>
      <c r="F21" s="220" t="s">
        <v>172</v>
      </c>
      <c r="G21" s="54"/>
      <c r="H21" s="54"/>
      <c r="I21" s="54"/>
      <c r="J21" s="54"/>
      <c r="K21" s="54"/>
      <c r="L21" s="229"/>
      <c r="M21" s="229"/>
      <c r="N21" s="230"/>
    </row>
    <row r="22" spans="1:14" ht="33" x14ac:dyDescent="0.25">
      <c r="A22" s="784"/>
      <c r="B22" s="629"/>
      <c r="C22" s="215">
        <v>5.3</v>
      </c>
      <c r="D22" s="228" t="s">
        <v>716</v>
      </c>
      <c r="E22" s="54"/>
      <c r="F22" s="220" t="s">
        <v>172</v>
      </c>
      <c r="G22" s="54"/>
      <c r="H22" s="54"/>
      <c r="I22" s="54"/>
      <c r="J22" s="54"/>
      <c r="K22" s="54"/>
      <c r="L22" s="229"/>
      <c r="M22" s="229"/>
      <c r="N22" s="230"/>
    </row>
    <row r="23" spans="1:14" ht="33" x14ac:dyDescent="0.25">
      <c r="A23" s="783">
        <v>6</v>
      </c>
      <c r="B23" s="628" t="s">
        <v>717</v>
      </c>
      <c r="C23" s="215">
        <v>6.1</v>
      </c>
      <c r="D23" s="228" t="s">
        <v>718</v>
      </c>
      <c r="E23" s="54"/>
      <c r="F23" s="215" t="s">
        <v>44</v>
      </c>
      <c r="G23" s="54"/>
      <c r="H23" s="54"/>
      <c r="I23" s="54"/>
      <c r="J23" s="54"/>
      <c r="K23" s="54"/>
      <c r="L23" s="229"/>
      <c r="M23" s="229"/>
      <c r="N23" s="230"/>
    </row>
    <row r="24" spans="1:14" ht="33" x14ac:dyDescent="0.25">
      <c r="A24" s="784"/>
      <c r="B24" s="629"/>
      <c r="C24" s="215">
        <v>6.2</v>
      </c>
      <c r="D24" s="228" t="s">
        <v>719</v>
      </c>
      <c r="E24" s="54"/>
      <c r="F24" s="215" t="s">
        <v>44</v>
      </c>
      <c r="G24" s="54"/>
      <c r="H24" s="54"/>
      <c r="I24" s="54"/>
      <c r="J24" s="54"/>
      <c r="K24" s="54"/>
      <c r="L24" s="229"/>
      <c r="M24" s="229"/>
      <c r="N24" s="230"/>
    </row>
    <row r="25" spans="1:14" ht="49.5" x14ac:dyDescent="0.25">
      <c r="A25" s="785"/>
      <c r="B25" s="635"/>
      <c r="C25" s="215">
        <v>6.3</v>
      </c>
      <c r="D25" s="228" t="s">
        <v>720</v>
      </c>
      <c r="E25" s="54"/>
      <c r="F25" s="215" t="s">
        <v>721</v>
      </c>
      <c r="G25" s="54"/>
      <c r="H25" s="54"/>
      <c r="I25" s="54"/>
      <c r="J25" s="54"/>
      <c r="K25" s="54"/>
      <c r="L25" s="229"/>
      <c r="M25" s="229"/>
      <c r="N25" s="230"/>
    </row>
    <row r="26" spans="1:14" ht="82.5" x14ac:dyDescent="0.25">
      <c r="A26" s="232">
        <v>7</v>
      </c>
      <c r="B26" s="215" t="s">
        <v>722</v>
      </c>
      <c r="C26" s="215">
        <v>7.1</v>
      </c>
      <c r="D26" s="228" t="s">
        <v>723</v>
      </c>
      <c r="E26" s="54"/>
      <c r="F26" s="215" t="s">
        <v>48</v>
      </c>
      <c r="G26" s="54"/>
      <c r="H26" s="54"/>
      <c r="I26" s="54"/>
      <c r="J26" s="54"/>
      <c r="K26" s="54"/>
      <c r="L26" s="229"/>
      <c r="M26" s="229"/>
      <c r="N26" s="230"/>
    </row>
    <row r="27" spans="1:14" ht="49.5" x14ac:dyDescent="0.25">
      <c r="A27" s="783">
        <v>8</v>
      </c>
      <c r="B27" s="628" t="s">
        <v>724</v>
      </c>
      <c r="C27" s="215">
        <v>8.1</v>
      </c>
      <c r="D27" s="228" t="s">
        <v>725</v>
      </c>
      <c r="E27" s="54"/>
      <c r="F27" s="220" t="s">
        <v>172</v>
      </c>
      <c r="G27" s="54"/>
      <c r="H27" s="54"/>
      <c r="I27" s="54"/>
      <c r="J27" s="54"/>
      <c r="K27" s="54"/>
      <c r="L27" s="229"/>
      <c r="M27" s="229"/>
      <c r="N27" s="230"/>
    </row>
    <row r="28" spans="1:14" ht="16.5" x14ac:dyDescent="0.25">
      <c r="A28" s="784"/>
      <c r="B28" s="629"/>
      <c r="C28" s="215">
        <v>8.1999999999999993</v>
      </c>
      <c r="D28" s="228" t="s">
        <v>726</v>
      </c>
      <c r="E28" s="54"/>
      <c r="F28" s="220" t="s">
        <v>172</v>
      </c>
      <c r="G28" s="54"/>
      <c r="H28" s="54"/>
      <c r="I28" s="54"/>
      <c r="J28" s="54"/>
      <c r="K28" s="54"/>
      <c r="L28" s="229"/>
      <c r="M28" s="229"/>
      <c r="N28" s="230"/>
    </row>
    <row r="29" spans="1:14" ht="66" x14ac:dyDescent="0.25">
      <c r="A29" s="784"/>
      <c r="B29" s="629"/>
      <c r="C29" s="215">
        <v>8.3000000000000007</v>
      </c>
      <c r="D29" s="228" t="s">
        <v>727</v>
      </c>
      <c r="E29" s="54"/>
      <c r="F29" s="220" t="s">
        <v>172</v>
      </c>
      <c r="G29" s="54"/>
      <c r="H29" s="54"/>
      <c r="I29" s="54"/>
      <c r="J29" s="54"/>
      <c r="K29" s="54"/>
      <c r="L29" s="229"/>
      <c r="M29" s="229"/>
      <c r="N29" s="230"/>
    </row>
    <row r="30" spans="1:14" ht="66" x14ac:dyDescent="0.25">
      <c r="A30" s="783">
        <v>9</v>
      </c>
      <c r="B30" s="628" t="s">
        <v>728</v>
      </c>
      <c r="C30" s="215">
        <v>9.1</v>
      </c>
      <c r="D30" s="228" t="s">
        <v>729</v>
      </c>
      <c r="E30" s="54"/>
      <c r="F30" s="215" t="s">
        <v>730</v>
      </c>
      <c r="G30" s="54"/>
      <c r="H30" s="54"/>
      <c r="I30" s="54"/>
      <c r="J30" s="54"/>
      <c r="K30" s="54"/>
      <c r="L30" s="229"/>
      <c r="M30" s="229"/>
      <c r="N30" s="230"/>
    </row>
    <row r="31" spans="1:14" ht="33" x14ac:dyDescent="0.25">
      <c r="A31" s="784"/>
      <c r="B31" s="629"/>
      <c r="C31" s="215">
        <v>9.1999999999999993</v>
      </c>
      <c r="D31" s="228" t="s">
        <v>731</v>
      </c>
      <c r="E31" s="54"/>
      <c r="F31" s="215" t="s">
        <v>730</v>
      </c>
      <c r="G31" s="54"/>
      <c r="H31" s="54"/>
      <c r="I31" s="54"/>
      <c r="J31" s="54"/>
      <c r="K31" s="54"/>
      <c r="L31" s="229"/>
      <c r="M31" s="229"/>
      <c r="N31" s="230"/>
    </row>
    <row r="32" spans="1:14" ht="33" x14ac:dyDescent="0.25">
      <c r="A32" s="232">
        <v>10</v>
      </c>
      <c r="B32" s="215" t="s">
        <v>732</v>
      </c>
      <c r="C32" s="215">
        <v>10.1</v>
      </c>
      <c r="D32" s="228" t="s">
        <v>733</v>
      </c>
      <c r="E32" s="54"/>
      <c r="F32" s="220" t="s">
        <v>172</v>
      </c>
      <c r="G32" s="54"/>
      <c r="H32" s="54"/>
      <c r="I32" s="54"/>
      <c r="J32" s="54"/>
      <c r="K32" s="54"/>
      <c r="L32" s="229"/>
      <c r="M32" s="229"/>
      <c r="N32" s="230"/>
    </row>
    <row r="33" spans="1:14" ht="42" customHeight="1" thickBot="1" x14ac:dyDescent="0.3">
      <c r="A33" s="650" t="s">
        <v>734</v>
      </c>
      <c r="B33" s="650"/>
      <c r="C33" s="650"/>
      <c r="D33" s="650"/>
      <c r="E33" s="650"/>
      <c r="F33" s="650"/>
      <c r="G33" s="650"/>
      <c r="H33" s="650"/>
      <c r="I33" s="650"/>
      <c r="J33" s="650"/>
      <c r="K33" s="650"/>
      <c r="L33" s="650"/>
      <c r="M33" s="650"/>
      <c r="N33" s="650"/>
    </row>
    <row r="34" spans="1:14" ht="60.75" thickBot="1" x14ac:dyDescent="0.3">
      <c r="A34" s="737" t="s">
        <v>735</v>
      </c>
      <c r="B34" s="737"/>
      <c r="C34" s="737" t="s">
        <v>24</v>
      </c>
      <c r="D34" s="737"/>
      <c r="E34" s="212" t="s">
        <v>25</v>
      </c>
      <c r="F34" s="212" t="s">
        <v>736</v>
      </c>
      <c r="G34" s="212" t="s">
        <v>684</v>
      </c>
      <c r="H34" s="212" t="s">
        <v>685</v>
      </c>
      <c r="I34" s="212" t="s">
        <v>686</v>
      </c>
      <c r="J34" s="212" t="s">
        <v>687</v>
      </c>
      <c r="K34" s="3" t="s">
        <v>688</v>
      </c>
      <c r="L34" s="3" t="s">
        <v>689</v>
      </c>
      <c r="M34" s="3" t="s">
        <v>690</v>
      </c>
      <c r="N34" s="212" t="s">
        <v>691</v>
      </c>
    </row>
    <row r="35" spans="1:14" ht="82.5" x14ac:dyDescent="0.25">
      <c r="A35" s="780">
        <v>1</v>
      </c>
      <c r="B35" s="781" t="s">
        <v>737</v>
      </c>
      <c r="C35" s="233">
        <v>1.1000000000000001</v>
      </c>
      <c r="D35" s="234" t="s">
        <v>738</v>
      </c>
      <c r="E35" s="235"/>
      <c r="F35" s="233" t="s">
        <v>156</v>
      </c>
      <c r="G35" s="236"/>
      <c r="H35" s="235"/>
      <c r="I35" s="235"/>
      <c r="J35" s="235"/>
      <c r="K35" s="235"/>
      <c r="L35" s="237"/>
      <c r="M35" s="237"/>
      <c r="N35" s="238"/>
    </row>
    <row r="36" spans="1:14" ht="16.5" x14ac:dyDescent="0.25">
      <c r="A36" s="777"/>
      <c r="B36" s="782"/>
      <c r="C36" s="175">
        <v>1.2</v>
      </c>
      <c r="D36" s="239" t="s">
        <v>739</v>
      </c>
      <c r="E36" s="240"/>
      <c r="F36" s="175" t="s">
        <v>740</v>
      </c>
      <c r="G36" s="240"/>
      <c r="H36" s="240"/>
      <c r="I36" s="240"/>
      <c r="J36" s="240"/>
      <c r="K36" s="240"/>
      <c r="L36" s="241"/>
      <c r="M36" s="241"/>
      <c r="N36" s="242"/>
    </row>
    <row r="37" spans="1:14" ht="33" x14ac:dyDescent="0.25">
      <c r="A37" s="777"/>
      <c r="B37" s="782"/>
      <c r="C37" s="175">
        <v>1.3</v>
      </c>
      <c r="D37" s="234" t="s">
        <v>741</v>
      </c>
      <c r="E37" s="240"/>
      <c r="F37" s="175" t="s">
        <v>172</v>
      </c>
      <c r="G37" s="240"/>
      <c r="H37" s="240"/>
      <c r="I37" s="240"/>
      <c r="J37" s="240"/>
      <c r="K37" s="240"/>
      <c r="L37" s="241"/>
      <c r="M37" s="241"/>
      <c r="N37" s="242"/>
    </row>
    <row r="38" spans="1:14" ht="16.5" x14ac:dyDescent="0.25">
      <c r="A38" s="777"/>
      <c r="B38" s="782"/>
      <c r="C38" s="175">
        <v>1.4</v>
      </c>
      <c r="D38" s="239" t="s">
        <v>742</v>
      </c>
      <c r="E38" s="240"/>
      <c r="F38" s="175" t="s">
        <v>172</v>
      </c>
      <c r="G38" s="240"/>
      <c r="H38" s="240"/>
      <c r="I38" s="240"/>
      <c r="J38" s="240"/>
      <c r="K38" s="240"/>
      <c r="L38" s="241"/>
      <c r="M38" s="241"/>
      <c r="N38" s="242"/>
    </row>
    <row r="39" spans="1:14" ht="16.5" x14ac:dyDescent="0.25">
      <c r="A39" s="777">
        <v>2</v>
      </c>
      <c r="B39" s="651" t="s">
        <v>743</v>
      </c>
      <c r="C39" s="175">
        <v>2.1</v>
      </c>
      <c r="D39" s="239" t="s">
        <v>744</v>
      </c>
      <c r="E39" s="240"/>
      <c r="F39" s="175" t="s">
        <v>156</v>
      </c>
      <c r="G39" s="240"/>
      <c r="H39" s="240"/>
      <c r="I39" s="240"/>
      <c r="J39" s="240"/>
      <c r="K39" s="240"/>
      <c r="L39" s="241"/>
      <c r="M39" s="241"/>
      <c r="N39" s="242"/>
    </row>
    <row r="40" spans="1:14" ht="33" x14ac:dyDescent="0.25">
      <c r="A40" s="777"/>
      <c r="B40" s="630"/>
      <c r="C40" s="175">
        <v>2.2000000000000002</v>
      </c>
      <c r="D40" s="239" t="s">
        <v>745</v>
      </c>
      <c r="E40" s="240"/>
      <c r="F40" s="175" t="s">
        <v>156</v>
      </c>
      <c r="G40" s="240"/>
      <c r="H40" s="240"/>
      <c r="I40" s="240"/>
      <c r="J40" s="240"/>
      <c r="K40" s="240"/>
      <c r="L40" s="241"/>
      <c r="M40" s="241"/>
      <c r="N40" s="242"/>
    </row>
    <row r="41" spans="1:14" ht="16.5" x14ac:dyDescent="0.25">
      <c r="A41" s="777">
        <v>3</v>
      </c>
      <c r="B41" s="651" t="s">
        <v>746</v>
      </c>
      <c r="C41" s="175">
        <v>3.1</v>
      </c>
      <c r="D41" s="239" t="s">
        <v>747</v>
      </c>
      <c r="E41" s="240"/>
      <c r="F41" s="175" t="s">
        <v>748</v>
      </c>
      <c r="G41" s="240"/>
      <c r="H41" s="240"/>
      <c r="I41" s="240"/>
      <c r="J41" s="240"/>
      <c r="K41" s="240"/>
      <c r="L41" s="241"/>
      <c r="M41" s="241"/>
      <c r="N41" s="242"/>
    </row>
    <row r="42" spans="1:14" ht="49.5" x14ac:dyDescent="0.25">
      <c r="A42" s="777"/>
      <c r="B42" s="630"/>
      <c r="C42" s="175">
        <v>3.2</v>
      </c>
      <c r="D42" s="239" t="s">
        <v>749</v>
      </c>
      <c r="E42" s="240"/>
      <c r="F42" s="175" t="s">
        <v>748</v>
      </c>
      <c r="G42" s="240"/>
      <c r="H42" s="240"/>
      <c r="I42" s="240"/>
      <c r="J42" s="240"/>
      <c r="K42" s="240"/>
      <c r="L42" s="241"/>
      <c r="M42" s="241"/>
      <c r="N42" s="242"/>
    </row>
    <row r="43" spans="1:14" ht="33" x14ac:dyDescent="0.25">
      <c r="A43" s="777"/>
      <c r="B43" s="630"/>
      <c r="C43" s="175">
        <v>3.3</v>
      </c>
      <c r="D43" s="239" t="s">
        <v>750</v>
      </c>
      <c r="E43" s="240"/>
      <c r="F43" s="175" t="s">
        <v>748</v>
      </c>
      <c r="G43" s="240"/>
      <c r="H43" s="240"/>
      <c r="I43" s="240"/>
      <c r="J43" s="240"/>
      <c r="K43" s="240"/>
      <c r="L43" s="241"/>
      <c r="M43" s="241"/>
      <c r="N43" s="242"/>
    </row>
    <row r="44" spans="1:14" ht="49.5" x14ac:dyDescent="0.25">
      <c r="A44" s="778">
        <v>4</v>
      </c>
      <c r="B44" s="779" t="s">
        <v>751</v>
      </c>
      <c r="C44" s="215">
        <v>4.0999999999999996</v>
      </c>
      <c r="D44" s="239" t="s">
        <v>752</v>
      </c>
      <c r="E44" s="243"/>
      <c r="F44" s="215" t="s">
        <v>58</v>
      </c>
      <c r="G44" s="243"/>
      <c r="H44" s="243"/>
      <c r="I44" s="243"/>
      <c r="J44" s="243"/>
      <c r="K44" s="243"/>
      <c r="L44" s="244"/>
      <c r="M44" s="244"/>
      <c r="N44" s="245"/>
    </row>
    <row r="45" spans="1:14" ht="49.5" x14ac:dyDescent="0.25">
      <c r="A45" s="776"/>
      <c r="B45" s="635"/>
      <c r="C45" s="215">
        <v>4.2</v>
      </c>
      <c r="D45" s="239" t="s">
        <v>753</v>
      </c>
      <c r="E45" s="243"/>
      <c r="F45" s="215" t="s">
        <v>58</v>
      </c>
      <c r="G45" s="243"/>
      <c r="H45" s="243"/>
      <c r="I45" s="243"/>
      <c r="J45" s="243"/>
      <c r="K45" s="243"/>
      <c r="L45" s="244"/>
      <c r="M45" s="244"/>
      <c r="N45" s="246"/>
    </row>
    <row r="46" spans="1:14" ht="132" x14ac:dyDescent="0.25">
      <c r="A46" s="247">
        <v>5</v>
      </c>
      <c r="B46" s="213" t="s">
        <v>754</v>
      </c>
      <c r="C46" s="215">
        <v>5.0999999999999996</v>
      </c>
      <c r="D46" s="239" t="s">
        <v>755</v>
      </c>
      <c r="E46" s="243"/>
      <c r="F46" s="215" t="s">
        <v>51</v>
      </c>
      <c r="G46" s="243"/>
      <c r="H46" s="243"/>
      <c r="I46" s="243"/>
      <c r="J46" s="243"/>
      <c r="K46" s="243"/>
      <c r="L46" s="244"/>
      <c r="M46" s="244"/>
      <c r="N46" s="248"/>
    </row>
    <row r="47" spans="1:14" ht="66" x14ac:dyDescent="0.25">
      <c r="A47" s="774">
        <v>6</v>
      </c>
      <c r="B47" s="628" t="s">
        <v>756</v>
      </c>
      <c r="C47" s="215">
        <v>6.1</v>
      </c>
      <c r="D47" s="234" t="s">
        <v>757</v>
      </c>
      <c r="E47" s="243"/>
      <c r="F47" s="215" t="s">
        <v>758</v>
      </c>
      <c r="G47" s="243"/>
      <c r="H47" s="243"/>
      <c r="I47" s="243"/>
      <c r="J47" s="243"/>
      <c r="K47" s="243"/>
      <c r="L47" s="244"/>
      <c r="M47" s="244"/>
      <c r="N47" s="248"/>
    </row>
    <row r="48" spans="1:14" ht="33" x14ac:dyDescent="0.25">
      <c r="A48" s="775"/>
      <c r="B48" s="629"/>
      <c r="C48" s="215">
        <v>6.2</v>
      </c>
      <c r="D48" s="234" t="s">
        <v>759</v>
      </c>
      <c r="E48" s="243"/>
      <c r="F48" s="215" t="s">
        <v>758</v>
      </c>
      <c r="G48" s="243"/>
      <c r="H48" s="243"/>
      <c r="I48" s="243"/>
      <c r="J48" s="243"/>
      <c r="K48" s="243"/>
      <c r="L48" s="244"/>
      <c r="M48" s="244"/>
      <c r="N48" s="248"/>
    </row>
    <row r="49" spans="1:14" ht="33" x14ac:dyDescent="0.25">
      <c r="A49" s="776"/>
      <c r="B49" s="635"/>
      <c r="C49" s="215">
        <v>6.3</v>
      </c>
      <c r="D49" s="234" t="s">
        <v>760</v>
      </c>
      <c r="E49" s="243"/>
      <c r="F49" s="215" t="s">
        <v>758</v>
      </c>
      <c r="G49" s="243"/>
      <c r="H49" s="243"/>
      <c r="I49" s="243"/>
      <c r="J49" s="243"/>
      <c r="K49" s="243"/>
      <c r="L49" s="244"/>
      <c r="M49" s="244"/>
      <c r="N49" s="248"/>
    </row>
    <row r="50" spans="1:14" ht="33" x14ac:dyDescent="0.25">
      <c r="A50" s="774">
        <v>7</v>
      </c>
      <c r="B50" s="628" t="s">
        <v>761</v>
      </c>
      <c r="C50" s="215">
        <v>7.1</v>
      </c>
      <c r="D50" s="234" t="s">
        <v>762</v>
      </c>
      <c r="E50" s="243"/>
      <c r="F50" s="215" t="s">
        <v>763</v>
      </c>
      <c r="G50" s="243"/>
      <c r="H50" s="243"/>
      <c r="I50" s="243"/>
      <c r="J50" s="243"/>
      <c r="K50" s="243"/>
      <c r="L50" s="244"/>
      <c r="M50" s="244"/>
      <c r="N50" s="248"/>
    </row>
    <row r="51" spans="1:14" ht="49.5" x14ac:dyDescent="0.25">
      <c r="A51" s="776"/>
      <c r="B51" s="635"/>
      <c r="C51" s="215">
        <v>7.2</v>
      </c>
      <c r="D51" s="234" t="s">
        <v>764</v>
      </c>
      <c r="E51" s="243"/>
      <c r="F51" s="215" t="s">
        <v>763</v>
      </c>
      <c r="G51" s="243"/>
      <c r="H51" s="243"/>
      <c r="I51" s="243"/>
      <c r="J51" s="243"/>
      <c r="K51" s="243"/>
      <c r="L51" s="244"/>
      <c r="M51" s="244"/>
      <c r="N51" s="248"/>
    </row>
    <row r="52" spans="1:14" ht="82.5" x14ac:dyDescent="0.25">
      <c r="A52" s="774">
        <v>8</v>
      </c>
      <c r="B52" s="628" t="s">
        <v>765</v>
      </c>
      <c r="C52" s="215">
        <v>8.1</v>
      </c>
      <c r="D52" s="228" t="s">
        <v>766</v>
      </c>
      <c r="E52" s="243"/>
      <c r="F52" s="215" t="s">
        <v>767</v>
      </c>
      <c r="G52" s="243"/>
      <c r="H52" s="243"/>
      <c r="I52" s="243"/>
      <c r="J52" s="243"/>
      <c r="K52" s="243"/>
      <c r="L52" s="244"/>
      <c r="M52" s="244"/>
      <c r="N52" s="248"/>
    </row>
    <row r="53" spans="1:14" ht="33" x14ac:dyDescent="0.25">
      <c r="A53" s="775"/>
      <c r="B53" s="629"/>
      <c r="C53" s="215">
        <v>8.1999999999999993</v>
      </c>
      <c r="D53" s="228" t="s">
        <v>768</v>
      </c>
      <c r="E53" s="243"/>
      <c r="F53" s="215" t="s">
        <v>172</v>
      </c>
      <c r="G53" s="243"/>
      <c r="H53" s="243"/>
      <c r="I53" s="243"/>
      <c r="J53" s="243"/>
      <c r="K53" s="243"/>
      <c r="L53" s="244"/>
      <c r="M53" s="244"/>
      <c r="N53" s="248"/>
    </row>
    <row r="54" spans="1:14" ht="33" x14ac:dyDescent="0.25">
      <c r="A54" s="776"/>
      <c r="B54" s="635"/>
      <c r="C54" s="215">
        <v>8.3000000000000007</v>
      </c>
      <c r="D54" s="228" t="s">
        <v>769</v>
      </c>
      <c r="E54" s="243"/>
      <c r="F54" s="215" t="s">
        <v>172</v>
      </c>
      <c r="G54" s="243"/>
      <c r="H54" s="243"/>
      <c r="I54" s="243"/>
      <c r="J54" s="243"/>
      <c r="K54" s="243"/>
      <c r="L54" s="244"/>
      <c r="M54" s="244"/>
      <c r="N54" s="248"/>
    </row>
    <row r="55" spans="1:14" ht="49.5" x14ac:dyDescent="0.25">
      <c r="A55" s="774">
        <v>9</v>
      </c>
      <c r="B55" s="628" t="s">
        <v>770</v>
      </c>
      <c r="C55" s="215">
        <v>9.1</v>
      </c>
      <c r="D55" s="228" t="s">
        <v>771</v>
      </c>
      <c r="E55" s="243"/>
      <c r="F55" s="215" t="s">
        <v>172</v>
      </c>
      <c r="G55" s="243"/>
      <c r="H55" s="243"/>
      <c r="I55" s="243"/>
      <c r="J55" s="243"/>
      <c r="K55" s="243"/>
      <c r="L55" s="244"/>
      <c r="M55" s="244"/>
      <c r="N55" s="248"/>
    </row>
    <row r="56" spans="1:14" ht="33" x14ac:dyDescent="0.25">
      <c r="A56" s="775"/>
      <c r="B56" s="629"/>
      <c r="C56" s="215">
        <v>9.1999999999999993</v>
      </c>
      <c r="D56" s="228" t="s">
        <v>772</v>
      </c>
      <c r="E56" s="243"/>
      <c r="F56" s="215" t="s">
        <v>172</v>
      </c>
      <c r="G56" s="243"/>
      <c r="H56" s="243"/>
      <c r="I56" s="243"/>
      <c r="J56" s="243"/>
      <c r="K56" s="243"/>
      <c r="L56" s="244"/>
      <c r="M56" s="244"/>
      <c r="N56" s="248"/>
    </row>
    <row r="57" spans="1:14" ht="49.5" x14ac:dyDescent="0.25">
      <c r="A57" s="775"/>
      <c r="B57" s="629"/>
      <c r="C57" s="215">
        <v>9.3000000000000007</v>
      </c>
      <c r="D57" s="228" t="s">
        <v>773</v>
      </c>
      <c r="E57" s="243"/>
      <c r="F57" s="215" t="s">
        <v>172</v>
      </c>
      <c r="G57" s="243"/>
      <c r="H57" s="243"/>
      <c r="I57" s="243"/>
      <c r="J57" s="243"/>
      <c r="K57" s="243"/>
      <c r="L57" s="244"/>
      <c r="M57" s="244"/>
      <c r="N57" s="248"/>
    </row>
    <row r="58" spans="1:14" ht="33" x14ac:dyDescent="0.25">
      <c r="A58" s="775"/>
      <c r="B58" s="629"/>
      <c r="C58" s="215">
        <v>9.4</v>
      </c>
      <c r="D58" s="228" t="s">
        <v>774</v>
      </c>
      <c r="E58" s="243"/>
      <c r="F58" s="215" t="s">
        <v>172</v>
      </c>
      <c r="G58" s="243"/>
      <c r="H58" s="243"/>
      <c r="I58" s="243"/>
      <c r="J58" s="243"/>
      <c r="K58" s="243"/>
      <c r="L58" s="244"/>
      <c r="M58" s="244"/>
      <c r="N58" s="248"/>
    </row>
    <row r="59" spans="1:14" ht="16.5" x14ac:dyDescent="0.25">
      <c r="A59" s="775"/>
      <c r="B59" s="629"/>
      <c r="C59" s="215">
        <v>9.5</v>
      </c>
      <c r="D59" s="228" t="s">
        <v>775</v>
      </c>
      <c r="E59" s="243"/>
      <c r="F59" s="215" t="s">
        <v>172</v>
      </c>
      <c r="G59" s="243"/>
      <c r="H59" s="243"/>
      <c r="I59" s="243"/>
      <c r="J59" s="243"/>
      <c r="K59" s="243"/>
      <c r="L59" s="244"/>
      <c r="M59" s="244"/>
      <c r="N59" s="248"/>
    </row>
    <row r="60" spans="1:14" ht="33" x14ac:dyDescent="0.25">
      <c r="A60" s="775"/>
      <c r="B60" s="629"/>
      <c r="C60" s="215">
        <v>9.6</v>
      </c>
      <c r="D60" s="228" t="s">
        <v>776</v>
      </c>
      <c r="E60" s="243"/>
      <c r="F60" s="215" t="s">
        <v>172</v>
      </c>
      <c r="G60" s="243"/>
      <c r="H60" s="243"/>
      <c r="I60" s="243"/>
      <c r="J60" s="243"/>
      <c r="K60" s="243"/>
      <c r="L60" s="244"/>
      <c r="M60" s="244"/>
      <c r="N60" s="248"/>
    </row>
    <row r="61" spans="1:14" ht="33" x14ac:dyDescent="0.25">
      <c r="A61" s="775"/>
      <c r="B61" s="629"/>
      <c r="C61" s="215">
        <v>9.6999999999999993</v>
      </c>
      <c r="D61" s="228" t="s">
        <v>777</v>
      </c>
      <c r="E61" s="243"/>
      <c r="F61" s="215" t="s">
        <v>172</v>
      </c>
      <c r="G61" s="243"/>
      <c r="H61" s="243"/>
      <c r="I61" s="243"/>
      <c r="J61" s="243"/>
      <c r="K61" s="243"/>
      <c r="L61" s="244"/>
      <c r="M61" s="244"/>
      <c r="N61" s="248"/>
    </row>
    <row r="62" spans="1:14" ht="66" x14ac:dyDescent="0.25">
      <c r="A62" s="776"/>
      <c r="B62" s="635"/>
      <c r="C62" s="215">
        <v>9.8000000000000007</v>
      </c>
      <c r="D62" s="228" t="s">
        <v>778</v>
      </c>
      <c r="E62" s="243"/>
      <c r="F62" s="215" t="s">
        <v>172</v>
      </c>
      <c r="G62" s="243"/>
      <c r="H62" s="243"/>
      <c r="I62" s="243"/>
      <c r="J62" s="243"/>
      <c r="K62" s="243"/>
      <c r="L62" s="244"/>
      <c r="M62" s="244"/>
      <c r="N62" s="248"/>
    </row>
    <row r="63" spans="1:14" ht="66" x14ac:dyDescent="0.25">
      <c r="A63" s="247">
        <v>10</v>
      </c>
      <c r="B63" s="213" t="s">
        <v>779</v>
      </c>
      <c r="C63" s="215">
        <v>10.1</v>
      </c>
      <c r="D63" s="234" t="s">
        <v>780</v>
      </c>
      <c r="E63" s="243"/>
      <c r="F63" s="215" t="s">
        <v>58</v>
      </c>
      <c r="G63" s="243"/>
      <c r="H63" s="243"/>
      <c r="I63" s="243"/>
      <c r="J63" s="243"/>
      <c r="K63" s="243"/>
      <c r="L63" s="244"/>
      <c r="M63" s="244"/>
      <c r="N63" s="248"/>
    </row>
    <row r="64" spans="1:14" ht="66" x14ac:dyDescent="0.25">
      <c r="A64" s="771">
        <v>11</v>
      </c>
      <c r="B64" s="655" t="s">
        <v>781</v>
      </c>
      <c r="C64" s="215">
        <v>11.1</v>
      </c>
      <c r="D64" s="234" t="s">
        <v>782</v>
      </c>
      <c r="E64" s="243"/>
      <c r="F64" s="215" t="s">
        <v>172</v>
      </c>
      <c r="G64" s="243"/>
      <c r="H64" s="243"/>
      <c r="I64" s="243"/>
      <c r="J64" s="243"/>
      <c r="K64" s="243"/>
      <c r="L64" s="244"/>
      <c r="M64" s="244"/>
      <c r="N64" s="248"/>
    </row>
    <row r="65" spans="1:14" ht="82.5" x14ac:dyDescent="0.25">
      <c r="A65" s="771"/>
      <c r="B65" s="655"/>
      <c r="C65" s="215">
        <v>11.2</v>
      </c>
      <c r="D65" s="234" t="s">
        <v>783</v>
      </c>
      <c r="E65" s="243"/>
      <c r="F65" s="215" t="s">
        <v>172</v>
      </c>
      <c r="G65" s="243"/>
      <c r="H65" s="243"/>
      <c r="I65" s="243"/>
      <c r="J65" s="243"/>
      <c r="K65" s="243"/>
      <c r="L65" s="244"/>
      <c r="M65" s="244"/>
      <c r="N65" s="248"/>
    </row>
    <row r="66" spans="1:14" ht="49.5" x14ac:dyDescent="0.25">
      <c r="A66" s="771"/>
      <c r="B66" s="655"/>
      <c r="C66" s="215">
        <v>11.3</v>
      </c>
      <c r="D66" s="234" t="s">
        <v>784</v>
      </c>
      <c r="E66" s="243"/>
      <c r="F66" s="215" t="s">
        <v>172</v>
      </c>
      <c r="G66" s="243"/>
      <c r="H66" s="243"/>
      <c r="I66" s="243"/>
      <c r="J66" s="243"/>
      <c r="K66" s="243"/>
      <c r="L66" s="244"/>
      <c r="M66" s="244"/>
      <c r="N66" s="248"/>
    </row>
    <row r="67" spans="1:14" ht="66" x14ac:dyDescent="0.25">
      <c r="A67" s="771"/>
      <c r="B67" s="655"/>
      <c r="C67" s="215">
        <v>11.4</v>
      </c>
      <c r="D67" s="234" t="s">
        <v>785</v>
      </c>
      <c r="E67" s="243"/>
      <c r="F67" s="215" t="s">
        <v>172</v>
      </c>
      <c r="G67" s="249"/>
      <c r="H67" s="243"/>
      <c r="I67" s="243"/>
      <c r="J67" s="243"/>
      <c r="K67" s="243"/>
      <c r="L67" s="244"/>
      <c r="M67" s="244"/>
      <c r="N67" s="248"/>
    </row>
    <row r="68" spans="1:14" ht="49.5" x14ac:dyDescent="0.3">
      <c r="A68" s="250">
        <v>12</v>
      </c>
      <c r="B68" s="251" t="s">
        <v>786</v>
      </c>
      <c r="C68" s="215">
        <v>12.1</v>
      </c>
      <c r="D68" s="239" t="s">
        <v>787</v>
      </c>
      <c r="E68" s="252"/>
      <c r="F68" s="214" t="s">
        <v>172</v>
      </c>
      <c r="G68" s="249"/>
      <c r="H68" s="243"/>
      <c r="I68" s="243"/>
      <c r="J68" s="243"/>
      <c r="K68" s="243"/>
      <c r="L68" s="244"/>
      <c r="M68" s="244"/>
      <c r="N68" s="248"/>
    </row>
    <row r="69" spans="1:14" ht="49.5" x14ac:dyDescent="0.25">
      <c r="A69" s="774">
        <v>13</v>
      </c>
      <c r="B69" s="628" t="s">
        <v>788</v>
      </c>
      <c r="C69" s="215">
        <v>13.1</v>
      </c>
      <c r="D69" s="234" t="s">
        <v>789</v>
      </c>
      <c r="E69" s="243"/>
      <c r="F69" s="215" t="s">
        <v>172</v>
      </c>
      <c r="G69" s="243"/>
      <c r="H69" s="243"/>
      <c r="I69" s="243"/>
      <c r="J69" s="243"/>
      <c r="K69" s="243"/>
      <c r="L69" s="244"/>
      <c r="M69" s="244"/>
      <c r="N69" s="248"/>
    </row>
    <row r="70" spans="1:14" ht="115.5" x14ac:dyDescent="0.25">
      <c r="A70" s="775"/>
      <c r="B70" s="629"/>
      <c r="C70" s="215">
        <v>13.2</v>
      </c>
      <c r="D70" s="234" t="s">
        <v>790</v>
      </c>
      <c r="E70" s="243"/>
      <c r="F70" s="215" t="s">
        <v>172</v>
      </c>
      <c r="G70" s="243"/>
      <c r="H70" s="243"/>
      <c r="I70" s="243"/>
      <c r="J70" s="243"/>
      <c r="K70" s="243"/>
      <c r="L70" s="244"/>
      <c r="M70" s="244"/>
      <c r="N70" s="248"/>
    </row>
    <row r="71" spans="1:14" ht="33" x14ac:dyDescent="0.25">
      <c r="A71" s="775"/>
      <c r="B71" s="635"/>
      <c r="C71" s="215">
        <v>13.13</v>
      </c>
      <c r="D71" s="239" t="s">
        <v>791</v>
      </c>
      <c r="E71" s="243"/>
      <c r="F71" s="215" t="s">
        <v>172</v>
      </c>
      <c r="G71" s="243"/>
      <c r="H71" s="243"/>
      <c r="I71" s="243"/>
      <c r="J71" s="243"/>
      <c r="K71" s="243"/>
      <c r="L71" s="244"/>
      <c r="M71" s="244"/>
      <c r="N71" s="248"/>
    </row>
    <row r="72" spans="1:14" ht="33" x14ac:dyDescent="0.25">
      <c r="A72" s="771">
        <v>14</v>
      </c>
      <c r="B72" s="655" t="s">
        <v>792</v>
      </c>
      <c r="C72" s="38">
        <v>14.1</v>
      </c>
      <c r="D72" s="234" t="s">
        <v>793</v>
      </c>
      <c r="E72" s="243"/>
      <c r="F72" s="215" t="s">
        <v>172</v>
      </c>
      <c r="G72" s="243"/>
      <c r="H72" s="243"/>
      <c r="I72" s="243"/>
      <c r="J72" s="243"/>
      <c r="K72" s="243"/>
      <c r="L72" s="244"/>
      <c r="M72" s="244"/>
      <c r="N72" s="248"/>
    </row>
    <row r="73" spans="1:14" ht="33" x14ac:dyDescent="0.25">
      <c r="A73" s="771"/>
      <c r="B73" s="655"/>
      <c r="C73" s="215">
        <v>14.2</v>
      </c>
      <c r="D73" s="234" t="s">
        <v>794</v>
      </c>
      <c r="E73" s="243"/>
      <c r="F73" s="215" t="s">
        <v>172</v>
      </c>
      <c r="G73" s="249"/>
      <c r="H73" s="249"/>
      <c r="I73" s="249"/>
      <c r="J73" s="249"/>
      <c r="K73" s="249"/>
      <c r="L73" s="253"/>
      <c r="M73" s="253"/>
      <c r="N73" s="254"/>
    </row>
    <row r="74" spans="1:14" ht="49.5" x14ac:dyDescent="0.25">
      <c r="A74" s="771"/>
      <c r="B74" s="655"/>
      <c r="C74" s="215">
        <v>14.3</v>
      </c>
      <c r="D74" s="234" t="s">
        <v>795</v>
      </c>
      <c r="E74" s="243"/>
      <c r="F74" s="215" t="s">
        <v>172</v>
      </c>
      <c r="G74" s="243"/>
      <c r="H74" s="243"/>
      <c r="I74" s="243"/>
      <c r="J74" s="243"/>
      <c r="K74" s="243"/>
      <c r="L74" s="244"/>
      <c r="M74" s="244"/>
      <c r="N74" s="244"/>
    </row>
    <row r="75" spans="1:14" ht="34.5" customHeight="1" x14ac:dyDescent="0.25">
      <c r="A75" s="650" t="s">
        <v>796</v>
      </c>
      <c r="B75" s="650"/>
      <c r="C75" s="650"/>
      <c r="D75" s="650"/>
      <c r="E75" s="650"/>
      <c r="F75" s="650"/>
      <c r="G75" s="650"/>
      <c r="H75" s="650"/>
      <c r="I75" s="650"/>
      <c r="J75" s="650"/>
      <c r="K75" s="650"/>
      <c r="L75" s="650"/>
      <c r="M75" s="650"/>
      <c r="N75" s="650"/>
    </row>
    <row r="76" spans="1:14" ht="63.75" x14ac:dyDescent="0.25">
      <c r="A76" s="255">
        <v>1</v>
      </c>
      <c r="B76" s="256" t="s">
        <v>797</v>
      </c>
      <c r="C76" s="257">
        <v>1</v>
      </c>
      <c r="D76" s="258" t="s">
        <v>798</v>
      </c>
      <c r="E76" s="259"/>
      <c r="F76" s="215" t="s">
        <v>172</v>
      </c>
      <c r="G76" s="259"/>
      <c r="H76" s="259"/>
      <c r="I76" s="259"/>
      <c r="J76" s="259"/>
      <c r="K76" s="259"/>
      <c r="L76" s="259"/>
      <c r="M76" s="259"/>
      <c r="N76" s="259"/>
    </row>
    <row r="77" spans="1:14" ht="38.25" x14ac:dyDescent="0.25">
      <c r="A77" s="772">
        <v>2</v>
      </c>
      <c r="B77" s="768" t="s">
        <v>799</v>
      </c>
      <c r="C77" s="773">
        <v>1</v>
      </c>
      <c r="D77" s="260" t="s">
        <v>800</v>
      </c>
      <c r="E77" s="259"/>
      <c r="F77" s="215" t="s">
        <v>172</v>
      </c>
      <c r="G77" s="259"/>
      <c r="H77" s="259"/>
      <c r="I77" s="259"/>
      <c r="J77" s="259"/>
      <c r="K77" s="259"/>
      <c r="L77" s="259"/>
      <c r="M77" s="259"/>
      <c r="N77" s="259"/>
    </row>
    <row r="78" spans="1:14" ht="16.5" x14ac:dyDescent="0.25">
      <c r="A78" s="772"/>
      <c r="B78" s="768"/>
      <c r="C78" s="773"/>
      <c r="D78" s="258"/>
      <c r="E78" s="259"/>
      <c r="F78" s="215" t="s">
        <v>172</v>
      </c>
      <c r="G78" s="259"/>
      <c r="H78" s="259"/>
      <c r="I78" s="259"/>
      <c r="J78" s="259"/>
      <c r="K78" s="259"/>
      <c r="L78" s="259"/>
      <c r="M78" s="259"/>
      <c r="N78" s="259"/>
    </row>
    <row r="79" spans="1:14" ht="25.5" x14ac:dyDescent="0.25">
      <c r="A79" s="261">
        <v>3</v>
      </c>
      <c r="B79" s="256" t="s">
        <v>801</v>
      </c>
      <c r="C79" s="257">
        <v>1</v>
      </c>
      <c r="D79" s="258" t="s">
        <v>802</v>
      </c>
      <c r="E79" s="259"/>
      <c r="F79" s="215" t="s">
        <v>172</v>
      </c>
      <c r="G79" s="259"/>
      <c r="H79" s="259"/>
      <c r="I79" s="259"/>
      <c r="J79" s="259"/>
      <c r="K79" s="259"/>
      <c r="L79" s="259"/>
      <c r="M79" s="259"/>
      <c r="N79" s="259"/>
    </row>
    <row r="80" spans="1:14" ht="25.5" x14ac:dyDescent="0.25">
      <c r="A80" s="767">
        <v>4</v>
      </c>
      <c r="B80" s="768" t="s">
        <v>803</v>
      </c>
      <c r="C80" s="262">
        <v>1</v>
      </c>
      <c r="D80" s="258" t="s">
        <v>804</v>
      </c>
      <c r="E80" s="259"/>
      <c r="F80" s="215" t="s">
        <v>172</v>
      </c>
      <c r="G80" s="259"/>
      <c r="H80" s="259"/>
      <c r="I80" s="259"/>
      <c r="J80" s="259"/>
      <c r="K80" s="259"/>
      <c r="L80" s="259"/>
      <c r="M80" s="259"/>
      <c r="N80" s="259"/>
    </row>
    <row r="81" spans="1:15" ht="16.5" x14ac:dyDescent="0.25">
      <c r="A81" s="767"/>
      <c r="B81" s="768"/>
      <c r="C81" s="262">
        <v>2</v>
      </c>
      <c r="D81" s="258" t="s">
        <v>805</v>
      </c>
      <c r="E81" s="259"/>
      <c r="F81" s="215" t="s">
        <v>172</v>
      </c>
      <c r="G81" s="259"/>
      <c r="H81" s="259"/>
      <c r="I81" s="259"/>
      <c r="J81" s="259"/>
      <c r="K81" s="259"/>
      <c r="L81" s="259"/>
      <c r="M81" s="259"/>
      <c r="N81" s="259"/>
    </row>
    <row r="82" spans="1:15" ht="16.5" x14ac:dyDescent="0.25">
      <c r="A82" s="767"/>
      <c r="B82" s="768"/>
      <c r="C82" s="262">
        <v>3</v>
      </c>
      <c r="D82" s="258" t="s">
        <v>806</v>
      </c>
      <c r="E82" s="259"/>
      <c r="F82" s="215" t="s">
        <v>172</v>
      </c>
      <c r="G82" s="259"/>
      <c r="H82" s="259"/>
      <c r="I82" s="259"/>
      <c r="J82" s="259"/>
      <c r="K82" s="259"/>
      <c r="L82" s="259"/>
      <c r="M82" s="259"/>
      <c r="N82" s="259"/>
    </row>
    <row r="83" spans="1:15" ht="51" x14ac:dyDescent="0.25">
      <c r="A83" s="255">
        <v>5</v>
      </c>
      <c r="B83" s="256" t="s">
        <v>807</v>
      </c>
      <c r="C83" s="262">
        <v>1</v>
      </c>
      <c r="D83" s="258" t="s">
        <v>808</v>
      </c>
      <c r="E83" s="259"/>
      <c r="F83" s="215" t="s">
        <v>172</v>
      </c>
      <c r="G83" s="259"/>
      <c r="H83" s="259"/>
      <c r="I83" s="259"/>
      <c r="J83" s="259"/>
      <c r="K83" s="259"/>
      <c r="L83" s="259"/>
      <c r="M83" s="259"/>
      <c r="N83" s="259"/>
    </row>
    <row r="84" spans="1:15" ht="38.25" x14ac:dyDescent="0.25">
      <c r="A84" s="261">
        <v>6</v>
      </c>
      <c r="B84" s="256" t="s">
        <v>809</v>
      </c>
      <c r="C84" s="263">
        <v>1</v>
      </c>
      <c r="D84" s="260" t="s">
        <v>810</v>
      </c>
      <c r="E84" s="259"/>
      <c r="F84" s="215" t="s">
        <v>172</v>
      </c>
      <c r="G84" s="259"/>
      <c r="H84" s="259"/>
      <c r="I84" s="259"/>
      <c r="J84" s="259"/>
      <c r="K84" s="259"/>
      <c r="L84" s="259"/>
      <c r="M84" s="259"/>
      <c r="N84" s="259"/>
    </row>
    <row r="85" spans="1:15" ht="38.25" x14ac:dyDescent="0.25">
      <c r="A85" s="261">
        <v>7</v>
      </c>
      <c r="B85" s="256" t="s">
        <v>811</v>
      </c>
      <c r="C85" s="263">
        <v>1</v>
      </c>
      <c r="D85" s="260" t="s">
        <v>812</v>
      </c>
      <c r="E85" s="259"/>
      <c r="F85" s="215" t="s">
        <v>172</v>
      </c>
      <c r="G85" s="259"/>
      <c r="H85" s="259"/>
      <c r="I85" s="259"/>
      <c r="J85" s="259"/>
      <c r="K85" s="259"/>
      <c r="L85" s="259"/>
      <c r="M85" s="259"/>
      <c r="N85" s="259"/>
    </row>
    <row r="86" spans="1:15" ht="51.75" customHeight="1" thickBot="1" x14ac:dyDescent="0.3">
      <c r="A86" s="769" t="s">
        <v>813</v>
      </c>
      <c r="B86" s="769"/>
      <c r="C86" s="769"/>
      <c r="D86" s="769"/>
      <c r="E86" s="769"/>
      <c r="F86" s="769"/>
      <c r="G86" s="769"/>
      <c r="H86" s="769"/>
      <c r="I86" s="769"/>
      <c r="J86" s="769"/>
      <c r="K86" s="769"/>
      <c r="L86" s="769"/>
      <c r="M86" s="769"/>
      <c r="N86" s="769"/>
    </row>
    <row r="87" spans="1:15" ht="60" x14ac:dyDescent="0.25">
      <c r="A87" s="770" t="s">
        <v>682</v>
      </c>
      <c r="B87" s="770"/>
      <c r="C87" s="770" t="s">
        <v>24</v>
      </c>
      <c r="D87" s="770"/>
      <c r="E87" s="6" t="s">
        <v>25</v>
      </c>
      <c r="F87" s="6" t="s">
        <v>814</v>
      </c>
      <c r="G87" s="6" t="s">
        <v>684</v>
      </c>
      <c r="H87" s="6" t="s">
        <v>685</v>
      </c>
      <c r="I87" s="6" t="s">
        <v>686</v>
      </c>
      <c r="J87" s="6" t="s">
        <v>687</v>
      </c>
      <c r="K87" s="264" t="s">
        <v>688</v>
      </c>
      <c r="L87" s="264" t="s">
        <v>689</v>
      </c>
      <c r="M87" s="264" t="s">
        <v>690</v>
      </c>
      <c r="N87" s="265" t="s">
        <v>691</v>
      </c>
      <c r="O87" s="266"/>
    </row>
    <row r="88" spans="1:15" ht="82.5" x14ac:dyDescent="0.25">
      <c r="A88" s="216">
        <v>1</v>
      </c>
      <c r="B88" s="215" t="s">
        <v>815</v>
      </c>
      <c r="C88" s="215">
        <v>1.1000000000000001</v>
      </c>
      <c r="D88" s="215" t="s">
        <v>816</v>
      </c>
      <c r="E88" s="215"/>
      <c r="F88" s="215" t="s">
        <v>172</v>
      </c>
      <c r="G88" s="24"/>
      <c r="H88" s="215"/>
      <c r="I88" s="215"/>
      <c r="J88" s="215"/>
      <c r="K88" s="215"/>
      <c r="L88" s="22"/>
      <c r="M88" s="22"/>
      <c r="N88" s="267"/>
      <c r="O88" s="268"/>
    </row>
    <row r="89" spans="1:15" ht="148.5" x14ac:dyDescent="0.25">
      <c r="A89" s="216">
        <v>1</v>
      </c>
      <c r="B89" s="215" t="s">
        <v>817</v>
      </c>
      <c r="C89" s="215">
        <v>1.1000000000000001</v>
      </c>
      <c r="D89" s="215" t="s">
        <v>818</v>
      </c>
      <c r="E89" s="215"/>
      <c r="F89" s="215" t="s">
        <v>172</v>
      </c>
      <c r="G89" s="24"/>
      <c r="H89" s="215"/>
      <c r="I89" s="215"/>
      <c r="J89" s="215"/>
      <c r="K89" s="215"/>
      <c r="L89" s="22"/>
      <c r="M89" s="22"/>
      <c r="N89" s="267"/>
      <c r="O89" s="268"/>
    </row>
    <row r="90" spans="1:15" ht="148.5" x14ac:dyDescent="0.25">
      <c r="A90" s="269">
        <v>3</v>
      </c>
      <c r="B90" s="219" t="s">
        <v>811</v>
      </c>
      <c r="C90" s="219">
        <v>6.1</v>
      </c>
      <c r="D90" s="218" t="s">
        <v>819</v>
      </c>
      <c r="E90" s="270"/>
      <c r="F90" s="215" t="s">
        <v>172</v>
      </c>
      <c r="G90" s="271"/>
      <c r="H90" s="271"/>
      <c r="I90" s="271"/>
      <c r="J90" s="271"/>
      <c r="K90" s="271"/>
      <c r="L90" s="271"/>
      <c r="M90" s="271"/>
      <c r="N90" s="272"/>
      <c r="O90" s="268"/>
    </row>
    <row r="91" spans="1:15" ht="66" x14ac:dyDescent="0.25">
      <c r="A91" s="269">
        <v>3</v>
      </c>
      <c r="B91" s="219" t="s">
        <v>811</v>
      </c>
      <c r="C91" s="219">
        <v>6.1</v>
      </c>
      <c r="D91" s="218" t="s">
        <v>820</v>
      </c>
      <c r="E91" s="270"/>
      <c r="F91" s="215" t="s">
        <v>172</v>
      </c>
      <c r="G91" s="271"/>
      <c r="H91" s="271"/>
      <c r="I91" s="271"/>
      <c r="J91" s="271"/>
      <c r="K91" s="271"/>
      <c r="L91" s="271"/>
      <c r="M91" s="271"/>
      <c r="N91" s="272"/>
      <c r="O91" s="268"/>
    </row>
    <row r="92" spans="1:15" ht="33" x14ac:dyDescent="0.25">
      <c r="A92" s="216">
        <v>1</v>
      </c>
      <c r="B92" s="215" t="s">
        <v>821</v>
      </c>
      <c r="C92" s="215">
        <v>1.1000000000000001</v>
      </c>
      <c r="D92" s="215" t="s">
        <v>822</v>
      </c>
      <c r="E92" s="215"/>
      <c r="F92" s="215" t="s">
        <v>172</v>
      </c>
      <c r="G92" s="24"/>
      <c r="H92" s="215"/>
      <c r="I92" s="215"/>
      <c r="J92" s="215"/>
      <c r="K92" s="215"/>
      <c r="L92" s="22"/>
      <c r="M92" s="22"/>
      <c r="N92" s="267"/>
      <c r="O92" s="268"/>
    </row>
  </sheetData>
  <mergeCells count="54">
    <mergeCell ref="A1:N3"/>
    <mergeCell ref="A4:N4"/>
    <mergeCell ref="A5:B5"/>
    <mergeCell ref="C5:D5"/>
    <mergeCell ref="A6:A12"/>
    <mergeCell ref="B6:B12"/>
    <mergeCell ref="A13:A14"/>
    <mergeCell ref="B13:B14"/>
    <mergeCell ref="A15:A17"/>
    <mergeCell ref="B15:B17"/>
    <mergeCell ref="A18:A19"/>
    <mergeCell ref="B18:B19"/>
    <mergeCell ref="A35:A38"/>
    <mergeCell ref="B35:B38"/>
    <mergeCell ref="A20:A22"/>
    <mergeCell ref="B20:B22"/>
    <mergeCell ref="A23:A25"/>
    <mergeCell ref="B23:B25"/>
    <mergeCell ref="A27:A29"/>
    <mergeCell ref="B27:B29"/>
    <mergeCell ref="A30:A31"/>
    <mergeCell ref="B30:B31"/>
    <mergeCell ref="A33:N33"/>
    <mergeCell ref="A34:B34"/>
    <mergeCell ref="C34:D34"/>
    <mergeCell ref="A39:A40"/>
    <mergeCell ref="B39:B40"/>
    <mergeCell ref="A41:A43"/>
    <mergeCell ref="B41:B43"/>
    <mergeCell ref="A44:A45"/>
    <mergeCell ref="B44:B45"/>
    <mergeCell ref="A47:A49"/>
    <mergeCell ref="B47:B49"/>
    <mergeCell ref="A50:A51"/>
    <mergeCell ref="B50:B51"/>
    <mergeCell ref="A52:A54"/>
    <mergeCell ref="B52:B54"/>
    <mergeCell ref="A55:A62"/>
    <mergeCell ref="B55:B62"/>
    <mergeCell ref="A64:A67"/>
    <mergeCell ref="B64:B67"/>
    <mergeCell ref="A69:A71"/>
    <mergeCell ref="B69:B71"/>
    <mergeCell ref="A72:A74"/>
    <mergeCell ref="B72:B74"/>
    <mergeCell ref="A75:N75"/>
    <mergeCell ref="A77:A78"/>
    <mergeCell ref="B77:B78"/>
    <mergeCell ref="C77:C78"/>
    <mergeCell ref="A80:A82"/>
    <mergeCell ref="B80:B82"/>
    <mergeCell ref="A86:N86"/>
    <mergeCell ref="A87:B87"/>
    <mergeCell ref="C87:D8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C34"/>
  <sheetViews>
    <sheetView topLeftCell="A19" zoomScale="80" zoomScaleNormal="80" workbookViewId="0">
      <selection activeCell="F34" sqref="F34"/>
    </sheetView>
  </sheetViews>
  <sheetFormatPr defaultRowHeight="15" x14ac:dyDescent="0.25"/>
  <cols>
    <col min="1" max="1" width="5.42578125" customWidth="1"/>
    <col min="2" max="2" width="41.28515625" customWidth="1"/>
    <col min="3" max="3" width="12" customWidth="1"/>
    <col min="4" max="4" width="29.140625" customWidth="1"/>
    <col min="6" max="6" width="48.140625" customWidth="1"/>
    <col min="7" max="7" width="5.7109375" customWidth="1"/>
    <col min="8" max="8" width="6" customWidth="1"/>
    <col min="9" max="10" width="4.7109375" customWidth="1"/>
    <col min="11" max="11" width="5.85546875" customWidth="1"/>
    <col min="12" max="12" width="6.42578125" customWidth="1"/>
    <col min="13" max="13" width="4.85546875" customWidth="1"/>
    <col min="14" max="14" width="5.42578125" customWidth="1"/>
    <col min="15" max="15" width="5.85546875" customWidth="1"/>
    <col min="16" max="16" width="5.28515625" customWidth="1"/>
    <col min="17" max="17" width="4.7109375" customWidth="1"/>
    <col min="18" max="18" width="6.140625" customWidth="1"/>
    <col min="19" max="19" width="5.42578125" customWidth="1"/>
    <col min="20" max="20" width="5.140625" customWidth="1"/>
    <col min="21" max="21" width="5.7109375" customWidth="1"/>
    <col min="22" max="22" width="4.7109375" customWidth="1"/>
    <col min="23" max="23" width="5" customWidth="1"/>
    <col min="24" max="24" width="5.28515625" customWidth="1"/>
    <col min="25" max="25" width="6.28515625" customWidth="1"/>
    <col min="26" max="26" width="4.85546875" customWidth="1"/>
    <col min="27" max="27" width="5.5703125" customWidth="1"/>
    <col min="28" max="28" width="5" customWidth="1"/>
    <col min="29" max="30" width="5.5703125" customWidth="1"/>
    <col min="31" max="32" width="4.7109375" customWidth="1"/>
    <col min="33" max="33" width="5.42578125" customWidth="1"/>
    <col min="34" max="34" width="5.28515625" customWidth="1"/>
    <col min="35" max="35" width="4.85546875" customWidth="1"/>
    <col min="36" max="36" width="4.7109375" customWidth="1"/>
    <col min="37" max="37" width="5.28515625" customWidth="1"/>
    <col min="38" max="38" width="4.7109375" customWidth="1"/>
    <col min="39" max="39" width="5.28515625" customWidth="1"/>
    <col min="40" max="40" width="6.140625" customWidth="1"/>
    <col min="41" max="41" width="5.5703125" customWidth="1"/>
    <col min="42" max="42" width="5.85546875" customWidth="1"/>
    <col min="43" max="43" width="5.42578125" customWidth="1"/>
    <col min="44" max="44" width="6.42578125" customWidth="1"/>
    <col min="45" max="45" width="5.42578125" customWidth="1"/>
    <col min="46" max="46" width="6.140625" customWidth="1"/>
    <col min="47" max="47" width="5.5703125" customWidth="1"/>
    <col min="48" max="48" width="5.7109375" customWidth="1"/>
    <col min="49" max="49" width="6.140625" customWidth="1"/>
    <col min="50" max="50" width="4.7109375" customWidth="1"/>
    <col min="51" max="51" width="5.5703125" customWidth="1"/>
    <col min="52" max="52" width="5.42578125" customWidth="1"/>
    <col min="53" max="53" width="4.7109375" customWidth="1"/>
    <col min="54" max="54" width="5.7109375" customWidth="1"/>
    <col min="55" max="55" width="5.5703125" customWidth="1"/>
  </cols>
  <sheetData>
    <row r="1" spans="2:55" ht="85.5" customHeight="1" thickBot="1" x14ac:dyDescent="0.3">
      <c r="B1" s="273" t="s">
        <v>823</v>
      </c>
      <c r="C1" s="827" t="s">
        <v>824</v>
      </c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  <c r="P1" s="828"/>
      <c r="Q1" s="828"/>
      <c r="R1" s="828"/>
      <c r="S1" s="828"/>
      <c r="T1" s="828"/>
      <c r="U1" s="828"/>
      <c r="V1" s="828"/>
      <c r="W1" s="828"/>
      <c r="X1" s="828"/>
      <c r="Y1" s="828"/>
      <c r="Z1" s="828"/>
      <c r="AA1" s="828"/>
      <c r="AB1" s="828"/>
      <c r="AC1" s="828"/>
      <c r="AD1" s="828"/>
      <c r="AE1" s="828"/>
      <c r="AF1" s="828"/>
      <c r="AG1" s="828"/>
      <c r="AH1" s="828"/>
      <c r="AI1" s="828"/>
      <c r="AJ1" s="828"/>
      <c r="AK1" s="828"/>
      <c r="AL1" s="828"/>
      <c r="AM1" s="828"/>
      <c r="AN1" s="828"/>
      <c r="AO1" s="828"/>
      <c r="AP1" s="828"/>
      <c r="AQ1" s="828"/>
      <c r="AR1" s="828"/>
      <c r="AS1" s="828"/>
      <c r="AT1" s="828"/>
      <c r="AU1" s="828"/>
      <c r="AV1" s="828"/>
      <c r="AW1" s="828"/>
      <c r="AX1" s="828"/>
      <c r="AY1" s="828"/>
      <c r="AZ1" s="828"/>
      <c r="BA1" s="828"/>
      <c r="BB1" s="828"/>
      <c r="BC1" s="829"/>
    </row>
    <row r="2" spans="2:55" ht="44.25" customHeight="1" thickBot="1" x14ac:dyDescent="0.3">
      <c r="B2" s="274" t="s">
        <v>825</v>
      </c>
      <c r="C2" s="830" t="s">
        <v>682</v>
      </c>
      <c r="D2" s="830"/>
      <c r="E2" s="275" t="s">
        <v>826</v>
      </c>
      <c r="F2" s="275" t="s">
        <v>827</v>
      </c>
      <c r="G2" s="831" t="s">
        <v>828</v>
      </c>
      <c r="H2" s="832"/>
      <c r="I2" s="832"/>
      <c r="J2" s="832"/>
      <c r="K2" s="832" t="s">
        <v>829</v>
      </c>
      <c r="L2" s="832"/>
      <c r="M2" s="832"/>
      <c r="N2" s="832"/>
      <c r="O2" s="832" t="s">
        <v>830</v>
      </c>
      <c r="P2" s="832"/>
      <c r="Q2" s="832"/>
      <c r="R2" s="832"/>
      <c r="S2" s="832" t="s">
        <v>831</v>
      </c>
      <c r="T2" s="832"/>
      <c r="U2" s="832"/>
      <c r="V2" s="832"/>
      <c r="W2" s="832" t="s">
        <v>832</v>
      </c>
      <c r="X2" s="832"/>
      <c r="Y2" s="832"/>
      <c r="Z2" s="832"/>
      <c r="AA2" s="832" t="s">
        <v>833</v>
      </c>
      <c r="AB2" s="832"/>
      <c r="AC2" s="832"/>
      <c r="AD2" s="832"/>
      <c r="AE2" s="832" t="s">
        <v>834</v>
      </c>
      <c r="AF2" s="832"/>
      <c r="AG2" s="832"/>
      <c r="AH2" s="832"/>
      <c r="AI2" s="832" t="s">
        <v>835</v>
      </c>
      <c r="AJ2" s="832"/>
      <c r="AK2" s="832"/>
      <c r="AL2" s="832"/>
      <c r="AM2" s="832" t="s">
        <v>836</v>
      </c>
      <c r="AN2" s="832"/>
      <c r="AO2" s="832"/>
      <c r="AP2" s="832"/>
      <c r="AQ2" s="832" t="s">
        <v>837</v>
      </c>
      <c r="AR2" s="832"/>
      <c r="AS2" s="832"/>
      <c r="AT2" s="832"/>
      <c r="AU2" s="832" t="s">
        <v>838</v>
      </c>
      <c r="AV2" s="832"/>
      <c r="AW2" s="832"/>
      <c r="AX2" s="832"/>
      <c r="AY2" s="832" t="s">
        <v>839</v>
      </c>
      <c r="AZ2" s="832"/>
      <c r="BA2" s="832"/>
      <c r="BB2" s="832"/>
      <c r="BC2" s="833"/>
    </row>
    <row r="3" spans="2:55" ht="58.5" customHeight="1" x14ac:dyDescent="0.25">
      <c r="B3" s="804" t="s">
        <v>840</v>
      </c>
      <c r="C3" s="823">
        <v>1</v>
      </c>
      <c r="D3" s="825" t="s">
        <v>841</v>
      </c>
      <c r="E3" s="276">
        <v>1.1000000000000001</v>
      </c>
      <c r="F3" s="277" t="s">
        <v>842</v>
      </c>
      <c r="G3" s="278"/>
      <c r="H3" s="279"/>
      <c r="I3" s="280"/>
      <c r="J3" s="280"/>
      <c r="K3" s="280"/>
      <c r="L3" s="280"/>
      <c r="M3" s="280"/>
      <c r="N3" s="280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2"/>
    </row>
    <row r="4" spans="2:55" ht="63" customHeight="1" thickBot="1" x14ac:dyDescent="0.3">
      <c r="B4" s="805"/>
      <c r="C4" s="824"/>
      <c r="D4" s="803"/>
      <c r="E4" s="283">
        <v>1.2</v>
      </c>
      <c r="F4" s="284" t="s">
        <v>843</v>
      </c>
      <c r="G4" s="285"/>
      <c r="H4" s="286"/>
      <c r="I4" s="287"/>
      <c r="J4" s="287"/>
      <c r="K4" s="287"/>
      <c r="L4" s="287"/>
      <c r="M4" s="287"/>
      <c r="N4" s="287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9"/>
    </row>
    <row r="5" spans="2:55" ht="53.25" customHeight="1" x14ac:dyDescent="0.25">
      <c r="B5" s="805"/>
      <c r="C5" s="824">
        <v>2</v>
      </c>
      <c r="D5" s="825" t="s">
        <v>844</v>
      </c>
      <c r="E5" s="290">
        <v>2.1</v>
      </c>
      <c r="F5" s="291" t="s">
        <v>845</v>
      </c>
      <c r="G5" s="292"/>
      <c r="H5" s="293"/>
      <c r="I5" s="294"/>
      <c r="J5" s="294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295"/>
      <c r="AO5" s="295"/>
      <c r="AP5" s="295"/>
      <c r="AQ5" s="295"/>
      <c r="AR5" s="295"/>
      <c r="AS5" s="295"/>
      <c r="AT5" s="294"/>
      <c r="AU5" s="294"/>
      <c r="AV5" s="294"/>
      <c r="AW5" s="294"/>
      <c r="AX5" s="294"/>
      <c r="AY5" s="294"/>
      <c r="AZ5" s="294"/>
      <c r="BA5" s="294"/>
      <c r="BB5" s="294"/>
      <c r="BC5" s="296"/>
    </row>
    <row r="6" spans="2:55" ht="53.25" customHeight="1" thickBot="1" x14ac:dyDescent="0.3">
      <c r="B6" s="805"/>
      <c r="C6" s="826"/>
      <c r="D6" s="803"/>
      <c r="E6" s="297">
        <v>2.2000000000000002</v>
      </c>
      <c r="F6" s="298" t="s">
        <v>846</v>
      </c>
      <c r="G6" s="299"/>
      <c r="H6" s="300"/>
      <c r="I6" s="300"/>
      <c r="J6" s="301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 t="s">
        <v>847</v>
      </c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1"/>
      <c r="AU6" s="301"/>
      <c r="AV6" s="301"/>
      <c r="AW6" s="301"/>
      <c r="AX6" s="301"/>
      <c r="AY6" s="301"/>
      <c r="AZ6" s="301"/>
      <c r="BA6" s="301"/>
      <c r="BB6" s="301"/>
      <c r="BC6" s="303"/>
    </row>
    <row r="7" spans="2:55" ht="56.25" customHeight="1" thickBot="1" x14ac:dyDescent="0.3">
      <c r="B7" s="811"/>
      <c r="C7" s="304">
        <v>1</v>
      </c>
      <c r="D7" s="305" t="s">
        <v>848</v>
      </c>
      <c r="E7" s="306">
        <v>1.1000000000000001</v>
      </c>
      <c r="F7" s="307" t="s">
        <v>849</v>
      </c>
      <c r="G7" s="308"/>
      <c r="H7" s="295"/>
      <c r="I7" s="309"/>
      <c r="J7" s="309"/>
      <c r="K7" s="309"/>
      <c r="L7" s="310"/>
      <c r="M7" s="294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5"/>
      <c r="AN7" s="295"/>
      <c r="AO7" s="295"/>
      <c r="AP7" s="295"/>
      <c r="AQ7" s="295"/>
      <c r="AR7" s="295"/>
      <c r="AS7" s="295"/>
      <c r="AT7" s="294"/>
      <c r="AU7" s="294"/>
      <c r="AV7" s="294"/>
      <c r="AW7" s="294"/>
      <c r="AX7" s="294"/>
      <c r="AY7" s="294"/>
      <c r="AZ7" s="294"/>
      <c r="BA7" s="294"/>
      <c r="BB7" s="294"/>
      <c r="BC7" s="296"/>
    </row>
    <row r="8" spans="2:55" ht="70.5" customHeight="1" x14ac:dyDescent="0.25">
      <c r="B8" s="804" t="s">
        <v>850</v>
      </c>
      <c r="C8" s="806">
        <v>1</v>
      </c>
      <c r="D8" s="807" t="s">
        <v>851</v>
      </c>
      <c r="E8" s="311">
        <v>1.1000000000000001</v>
      </c>
      <c r="F8" s="312" t="s">
        <v>852</v>
      </c>
      <c r="G8" s="313"/>
      <c r="H8" s="314"/>
      <c r="I8" s="314"/>
      <c r="J8" s="314"/>
      <c r="K8" s="315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6"/>
      <c r="AO8" s="316"/>
      <c r="AP8" s="316"/>
      <c r="AQ8" s="316"/>
      <c r="AR8" s="316"/>
      <c r="AS8" s="316"/>
      <c r="AT8" s="316"/>
      <c r="AU8" s="316"/>
      <c r="AV8" s="316"/>
      <c r="AW8" s="316"/>
      <c r="AX8" s="316"/>
      <c r="AY8" s="316"/>
      <c r="AZ8" s="316"/>
      <c r="BA8" s="316"/>
      <c r="BB8" s="316"/>
      <c r="BC8" s="317"/>
    </row>
    <row r="9" spans="2:55" ht="66" customHeight="1" x14ac:dyDescent="0.25">
      <c r="B9" s="805"/>
      <c r="C9" s="799"/>
      <c r="D9" s="802"/>
      <c r="E9" s="318">
        <v>1.2</v>
      </c>
      <c r="F9" s="319" t="s">
        <v>853</v>
      </c>
      <c r="G9" s="320"/>
      <c r="H9" s="321"/>
      <c r="I9" s="321"/>
      <c r="J9" s="315"/>
      <c r="K9" s="315"/>
      <c r="L9" s="315"/>
      <c r="M9" s="315"/>
      <c r="N9" s="315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1"/>
      <c r="AL9" s="321"/>
      <c r="AM9" s="321"/>
      <c r="AN9" s="321"/>
      <c r="AO9" s="321"/>
      <c r="AP9" s="321"/>
      <c r="AQ9" s="321"/>
      <c r="AR9" s="321"/>
      <c r="AS9" s="321"/>
      <c r="AT9" s="321"/>
      <c r="AU9" s="321"/>
      <c r="AV9" s="321"/>
      <c r="AW9" s="321"/>
      <c r="AX9" s="321"/>
      <c r="AY9" s="321"/>
      <c r="AZ9" s="321"/>
      <c r="BA9" s="321"/>
      <c r="BB9" s="321"/>
      <c r="BC9" s="322"/>
    </row>
    <row r="10" spans="2:55" ht="66.75" customHeight="1" thickBot="1" x14ac:dyDescent="0.3">
      <c r="B10" s="805"/>
      <c r="C10" s="799"/>
      <c r="D10" s="802"/>
      <c r="E10" s="323">
        <v>1.3</v>
      </c>
      <c r="F10" s="324" t="s">
        <v>854</v>
      </c>
      <c r="G10" s="325"/>
      <c r="H10" s="302"/>
      <c r="I10" s="302"/>
      <c r="J10" s="301"/>
      <c r="K10" s="301"/>
      <c r="L10" s="326"/>
      <c r="M10" s="326"/>
      <c r="N10" s="326"/>
      <c r="O10" s="326"/>
      <c r="P10" s="326"/>
      <c r="Q10" s="326"/>
      <c r="R10" s="326"/>
      <c r="S10" s="327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  <c r="AJ10" s="302"/>
      <c r="AK10" s="302"/>
      <c r="AL10" s="302"/>
      <c r="AM10" s="302"/>
      <c r="AN10" s="302"/>
      <c r="AO10" s="302"/>
      <c r="AP10" s="302"/>
      <c r="AQ10" s="302"/>
      <c r="AR10" s="302"/>
      <c r="AS10" s="302"/>
      <c r="AT10" s="302"/>
      <c r="AU10" s="302"/>
      <c r="AV10" s="302"/>
      <c r="AW10" s="302"/>
      <c r="AX10" s="302"/>
      <c r="AY10" s="302"/>
      <c r="AZ10" s="302"/>
      <c r="BA10" s="302"/>
      <c r="BB10" s="302"/>
      <c r="BC10" s="328"/>
    </row>
    <row r="11" spans="2:55" ht="78.75" customHeight="1" x14ac:dyDescent="0.25">
      <c r="B11" s="805"/>
      <c r="C11" s="806">
        <v>2</v>
      </c>
      <c r="D11" s="808" t="s">
        <v>855</v>
      </c>
      <c r="E11" s="329">
        <v>2.1</v>
      </c>
      <c r="F11" s="330" t="s">
        <v>856</v>
      </c>
      <c r="G11" s="331"/>
      <c r="H11" s="332"/>
      <c r="I11" s="332"/>
      <c r="J11" s="332"/>
      <c r="K11" s="314"/>
      <c r="L11" s="333"/>
      <c r="M11" s="333"/>
      <c r="N11" s="333"/>
      <c r="O11" s="333"/>
      <c r="P11" s="333"/>
      <c r="Q11" s="333"/>
      <c r="R11" s="333"/>
      <c r="S11" s="333"/>
      <c r="T11" s="334"/>
      <c r="U11" s="334"/>
      <c r="V11" s="334"/>
      <c r="W11" s="334"/>
      <c r="X11" s="334"/>
      <c r="Y11" s="334"/>
      <c r="Z11" s="334"/>
      <c r="AA11" s="334"/>
      <c r="AB11" s="334"/>
      <c r="AC11" s="334"/>
      <c r="AD11" s="334"/>
      <c r="AE11" s="334"/>
      <c r="AF11" s="334"/>
      <c r="AG11" s="334"/>
      <c r="AH11" s="334"/>
      <c r="AI11" s="334"/>
      <c r="AJ11" s="334"/>
      <c r="AK11" s="334"/>
      <c r="AL11" s="334"/>
      <c r="AM11" s="334"/>
      <c r="AN11" s="334"/>
      <c r="AO11" s="334"/>
      <c r="AP11" s="334"/>
      <c r="AQ11" s="334"/>
      <c r="AR11" s="334"/>
      <c r="AS11" s="334"/>
      <c r="AT11" s="334"/>
      <c r="AU11" s="334"/>
      <c r="AV11" s="334"/>
      <c r="AW11" s="334"/>
      <c r="AX11" s="334"/>
      <c r="AY11" s="334"/>
      <c r="AZ11" s="334"/>
      <c r="BA11" s="334"/>
      <c r="BB11" s="334"/>
      <c r="BC11" s="335"/>
    </row>
    <row r="12" spans="2:55" ht="78.75" customHeight="1" x14ac:dyDescent="0.25">
      <c r="B12" s="805"/>
      <c r="C12" s="799"/>
      <c r="D12" s="809"/>
      <c r="E12" s="336">
        <v>2.2000000000000002</v>
      </c>
      <c r="F12" s="337" t="s">
        <v>854</v>
      </c>
      <c r="G12" s="338"/>
      <c r="H12" s="339"/>
      <c r="I12" s="339"/>
      <c r="J12" s="340"/>
      <c r="K12" s="340"/>
      <c r="L12" s="340"/>
      <c r="M12" s="340"/>
      <c r="N12" s="340"/>
      <c r="O12" s="339"/>
      <c r="P12" s="339"/>
      <c r="Q12" s="339"/>
      <c r="R12" s="339"/>
      <c r="S12" s="341"/>
      <c r="T12" s="341"/>
      <c r="U12" s="339"/>
      <c r="V12" s="339"/>
      <c r="W12" s="339"/>
      <c r="X12" s="339"/>
      <c r="Y12" s="339"/>
      <c r="Z12" s="339"/>
      <c r="AA12" s="339"/>
      <c r="AB12" s="339"/>
      <c r="AC12" s="339"/>
      <c r="AD12" s="339"/>
      <c r="AE12" s="339"/>
      <c r="AF12" s="339"/>
      <c r="AG12" s="339"/>
      <c r="AH12" s="339"/>
      <c r="AI12" s="339"/>
      <c r="AJ12" s="339"/>
      <c r="AK12" s="339"/>
      <c r="AL12" s="339"/>
      <c r="AM12" s="339"/>
      <c r="AN12" s="339"/>
      <c r="AO12" s="339"/>
      <c r="AP12" s="339"/>
      <c r="AQ12" s="339"/>
      <c r="AR12" s="339"/>
      <c r="AS12" s="339"/>
      <c r="AT12" s="339"/>
      <c r="AU12" s="339"/>
      <c r="AV12" s="339"/>
      <c r="AW12" s="339"/>
      <c r="AX12" s="339"/>
      <c r="AY12" s="339"/>
      <c r="AZ12" s="339"/>
      <c r="BA12" s="339"/>
      <c r="BB12" s="339"/>
      <c r="BC12" s="342"/>
    </row>
    <row r="13" spans="2:55" ht="64.5" customHeight="1" thickBot="1" x14ac:dyDescent="0.3">
      <c r="B13" s="805"/>
      <c r="C13" s="800"/>
      <c r="D13" s="810"/>
      <c r="E13" s="343">
        <v>2.2999999999999998</v>
      </c>
      <c r="F13" s="344" t="s">
        <v>854</v>
      </c>
      <c r="G13" s="345"/>
      <c r="H13" s="287"/>
      <c r="I13" s="287"/>
      <c r="J13" s="287"/>
      <c r="K13" s="287"/>
      <c r="L13" s="327"/>
      <c r="M13" s="327"/>
      <c r="N13" s="327"/>
      <c r="O13" s="327"/>
      <c r="P13" s="327"/>
      <c r="Q13" s="327"/>
      <c r="R13" s="327"/>
      <c r="S13" s="327"/>
      <c r="T13" s="288"/>
      <c r="U13" s="287"/>
      <c r="V13" s="287"/>
      <c r="W13" s="287"/>
      <c r="X13" s="287"/>
      <c r="Y13" s="287"/>
      <c r="Z13" s="287"/>
      <c r="AA13" s="287"/>
      <c r="AB13" s="287"/>
      <c r="AC13" s="287"/>
      <c r="AD13" s="287"/>
      <c r="AE13" s="287"/>
      <c r="AF13" s="287"/>
      <c r="AG13" s="287"/>
      <c r="AH13" s="287"/>
      <c r="AI13" s="287"/>
      <c r="AJ13" s="287"/>
      <c r="AK13" s="287"/>
      <c r="AL13" s="287"/>
      <c r="AM13" s="287"/>
      <c r="AN13" s="287"/>
      <c r="AO13" s="287"/>
      <c r="AP13" s="287"/>
      <c r="AQ13" s="287"/>
      <c r="AR13" s="287"/>
      <c r="AS13" s="287"/>
      <c r="AT13" s="287"/>
      <c r="AU13" s="287"/>
      <c r="AV13" s="287"/>
      <c r="AW13" s="287"/>
      <c r="AX13" s="287"/>
      <c r="AY13" s="287"/>
      <c r="AZ13" s="287"/>
      <c r="BA13" s="287"/>
      <c r="BB13" s="287"/>
      <c r="BC13" s="289"/>
    </row>
    <row r="14" spans="2:55" ht="48" thickBot="1" x14ac:dyDescent="0.3">
      <c r="B14" s="805"/>
      <c r="C14" s="346">
        <v>2</v>
      </c>
      <c r="D14" s="305" t="s">
        <v>857</v>
      </c>
      <c r="E14" s="347">
        <v>2.1</v>
      </c>
      <c r="F14" s="307" t="s">
        <v>858</v>
      </c>
      <c r="G14" s="348"/>
      <c r="H14" s="349"/>
      <c r="I14" s="349"/>
      <c r="J14" s="349"/>
      <c r="K14" s="349"/>
      <c r="L14" s="349"/>
      <c r="M14" s="349"/>
      <c r="N14" s="349"/>
      <c r="O14" s="310"/>
      <c r="P14" s="310"/>
      <c r="Q14" s="310"/>
      <c r="R14" s="310"/>
      <c r="S14" s="309"/>
      <c r="T14" s="309"/>
      <c r="U14" s="309"/>
      <c r="V14" s="310"/>
      <c r="W14" s="349"/>
      <c r="X14" s="349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  <c r="AL14" s="349"/>
      <c r="AM14" s="349"/>
      <c r="AN14" s="349"/>
      <c r="AO14" s="349"/>
      <c r="AP14" s="349"/>
      <c r="AQ14" s="349"/>
      <c r="AR14" s="349"/>
      <c r="AS14" s="349"/>
      <c r="AT14" s="349"/>
      <c r="AU14" s="349"/>
      <c r="AV14" s="349"/>
      <c r="AW14" s="349"/>
      <c r="AX14" s="349"/>
      <c r="AY14" s="349"/>
      <c r="AZ14" s="349"/>
      <c r="BA14" s="349"/>
      <c r="BB14" s="349"/>
      <c r="BC14" s="350"/>
    </row>
    <row r="15" spans="2:55" ht="129" customHeight="1" x14ac:dyDescent="0.25">
      <c r="B15" s="805" t="s">
        <v>859</v>
      </c>
      <c r="C15" s="791">
        <v>3</v>
      </c>
      <c r="D15" s="812" t="s">
        <v>860</v>
      </c>
      <c r="E15" s="351">
        <v>3.1</v>
      </c>
      <c r="F15" s="330" t="s">
        <v>861</v>
      </c>
      <c r="G15" s="308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352"/>
      <c r="T15" s="352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AO15" s="295"/>
      <c r="AP15" s="295"/>
      <c r="AQ15" s="295"/>
      <c r="AR15" s="295"/>
      <c r="AS15" s="295"/>
      <c r="AT15" s="295"/>
      <c r="AU15" s="295"/>
      <c r="AV15" s="295"/>
      <c r="AW15" s="295"/>
      <c r="AX15" s="295"/>
      <c r="AY15" s="295"/>
      <c r="AZ15" s="295"/>
      <c r="BA15" s="295"/>
      <c r="BB15" s="295"/>
      <c r="BC15" s="353"/>
    </row>
    <row r="16" spans="2:55" ht="85.5" customHeight="1" x14ac:dyDescent="0.25">
      <c r="B16" s="805"/>
      <c r="C16" s="792"/>
      <c r="D16" s="809"/>
      <c r="E16" s="354">
        <v>3.2</v>
      </c>
      <c r="F16" s="355" t="s">
        <v>853</v>
      </c>
      <c r="G16" s="308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4"/>
      <c r="T16" s="294"/>
      <c r="U16" s="352"/>
      <c r="V16" s="352"/>
      <c r="W16" s="352"/>
      <c r="X16" s="352"/>
      <c r="Y16" s="352"/>
      <c r="Z16" s="352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AO16" s="295"/>
      <c r="AP16" s="295"/>
      <c r="AQ16" s="295"/>
      <c r="AR16" s="295"/>
      <c r="AS16" s="295"/>
      <c r="AT16" s="295"/>
      <c r="AU16" s="295"/>
      <c r="AV16" s="295"/>
      <c r="AW16" s="295"/>
      <c r="AX16" s="295"/>
      <c r="AY16" s="295"/>
      <c r="AZ16" s="295"/>
      <c r="BA16" s="295"/>
      <c r="BB16" s="295"/>
      <c r="BC16" s="353"/>
    </row>
    <row r="17" spans="2:55" ht="63" customHeight="1" thickBot="1" x14ac:dyDescent="0.3">
      <c r="B17" s="805"/>
      <c r="C17" s="792"/>
      <c r="D17" s="809"/>
      <c r="E17" s="356">
        <v>3.3</v>
      </c>
      <c r="F17" s="344" t="s">
        <v>854</v>
      </c>
      <c r="G17" s="325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1"/>
      <c r="T17" s="301"/>
      <c r="U17" s="302"/>
      <c r="V17" s="302"/>
      <c r="W17" s="302"/>
      <c r="X17" s="302"/>
      <c r="Y17" s="302"/>
      <c r="Z17" s="326"/>
      <c r="AA17" s="326"/>
      <c r="AB17" s="326"/>
      <c r="AC17" s="326"/>
      <c r="AD17" s="326"/>
      <c r="AE17" s="302"/>
      <c r="AF17" s="302"/>
      <c r="AG17" s="302"/>
      <c r="AH17" s="302"/>
      <c r="AI17" s="302"/>
      <c r="AJ17" s="302"/>
      <c r="AK17" s="302"/>
      <c r="AL17" s="302"/>
      <c r="AM17" s="302"/>
      <c r="AN17" s="302"/>
      <c r="AO17" s="302"/>
      <c r="AP17" s="302"/>
      <c r="AQ17" s="302"/>
      <c r="AR17" s="302"/>
      <c r="AS17" s="302"/>
      <c r="AT17" s="302"/>
      <c r="AU17" s="302"/>
      <c r="AV17" s="302"/>
      <c r="AW17" s="302"/>
      <c r="AX17" s="302"/>
      <c r="AY17" s="302"/>
      <c r="AZ17" s="302"/>
      <c r="BA17" s="302"/>
      <c r="BB17" s="302"/>
      <c r="BC17" s="328"/>
    </row>
    <row r="18" spans="2:55" ht="82.5" customHeight="1" x14ac:dyDescent="0.25">
      <c r="B18" s="805"/>
      <c r="C18" s="813">
        <v>4</v>
      </c>
      <c r="D18" s="816" t="s">
        <v>862</v>
      </c>
      <c r="E18" s="357">
        <v>4.0999999999999996</v>
      </c>
      <c r="F18" s="358" t="s">
        <v>856</v>
      </c>
      <c r="G18" s="308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352"/>
      <c r="T18" s="352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353"/>
    </row>
    <row r="19" spans="2:55" ht="69" customHeight="1" x14ac:dyDescent="0.25">
      <c r="B19" s="805"/>
      <c r="C19" s="814"/>
      <c r="D19" s="817"/>
      <c r="E19" s="359">
        <v>4.2</v>
      </c>
      <c r="F19" s="360" t="s">
        <v>853</v>
      </c>
      <c r="G19" s="308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4"/>
      <c r="T19" s="294"/>
      <c r="U19" s="352"/>
      <c r="V19" s="352"/>
      <c r="W19" s="352"/>
      <c r="X19" s="352"/>
      <c r="Y19" s="352"/>
      <c r="Z19" s="352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353"/>
    </row>
    <row r="20" spans="2:55" ht="63" customHeight="1" thickBot="1" x14ac:dyDescent="0.3">
      <c r="B20" s="805"/>
      <c r="C20" s="815"/>
      <c r="D20" s="818"/>
      <c r="E20" s="361">
        <v>4.3</v>
      </c>
      <c r="F20" s="362" t="s">
        <v>854</v>
      </c>
      <c r="G20" s="325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1"/>
      <c r="T20" s="301"/>
      <c r="U20" s="302"/>
      <c r="V20" s="302"/>
      <c r="W20" s="302"/>
      <c r="X20" s="302"/>
      <c r="Y20" s="302"/>
      <c r="Z20" s="326"/>
      <c r="AA20" s="326"/>
      <c r="AB20" s="326"/>
      <c r="AC20" s="326"/>
      <c r="AD20" s="326"/>
      <c r="AE20" s="302"/>
      <c r="AF20" s="302"/>
      <c r="AG20" s="302"/>
      <c r="AH20" s="302"/>
      <c r="AI20" s="302"/>
      <c r="AJ20" s="302"/>
      <c r="AK20" s="302"/>
      <c r="AL20" s="302"/>
      <c r="AM20" s="302"/>
      <c r="AN20" s="302"/>
      <c r="AO20" s="302"/>
      <c r="AP20" s="302"/>
      <c r="AQ20" s="302"/>
      <c r="AR20" s="302"/>
      <c r="AS20" s="302"/>
      <c r="AT20" s="302"/>
      <c r="AU20" s="302"/>
      <c r="AV20" s="302"/>
      <c r="AW20" s="302"/>
      <c r="AX20" s="302"/>
      <c r="AY20" s="302"/>
      <c r="AZ20" s="302"/>
      <c r="BA20" s="302"/>
      <c r="BB20" s="302"/>
      <c r="BC20" s="328"/>
    </row>
    <row r="21" spans="2:55" ht="54.75" customHeight="1" x14ac:dyDescent="0.25">
      <c r="B21" s="805"/>
      <c r="C21" s="819">
        <v>3</v>
      </c>
      <c r="D21" s="821" t="s">
        <v>863</v>
      </c>
      <c r="E21" s="357">
        <v>3.1</v>
      </c>
      <c r="F21" s="363" t="s">
        <v>864</v>
      </c>
      <c r="G21" s="308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4"/>
      <c r="T21" s="294"/>
      <c r="U21" s="295"/>
      <c r="V21" s="295"/>
      <c r="W21" s="295"/>
      <c r="X21" s="295"/>
      <c r="Y21" s="295"/>
      <c r="Z21" s="295"/>
      <c r="AA21" s="295"/>
      <c r="AB21" s="295"/>
      <c r="AC21" s="295"/>
      <c r="AD21" s="293"/>
      <c r="AE21" s="293"/>
      <c r="AF21" s="293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353"/>
    </row>
    <row r="22" spans="2:55" ht="42.75" customHeight="1" thickBot="1" x14ac:dyDescent="0.3">
      <c r="B22" s="811"/>
      <c r="C22" s="820"/>
      <c r="D22" s="809"/>
      <c r="E22" s="364">
        <v>3.2</v>
      </c>
      <c r="F22" s="365" t="s">
        <v>865</v>
      </c>
      <c r="G22" s="366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367"/>
      <c r="S22" s="368"/>
      <c r="T22" s="368"/>
      <c r="U22" s="367"/>
      <c r="V22" s="367"/>
      <c r="W22" s="367"/>
      <c r="X22" s="367"/>
      <c r="Y22" s="367"/>
      <c r="Z22" s="367"/>
      <c r="AA22" s="367"/>
      <c r="AB22" s="367"/>
      <c r="AC22" s="367"/>
      <c r="AD22" s="369"/>
      <c r="AE22" s="369"/>
      <c r="AF22" s="369"/>
      <c r="AG22" s="367"/>
      <c r="AH22" s="367"/>
      <c r="AI22" s="367"/>
      <c r="AJ22" s="367"/>
      <c r="AK22" s="367"/>
      <c r="AL22" s="367"/>
      <c r="AM22" s="367"/>
      <c r="AN22" s="367"/>
      <c r="AO22" s="367"/>
      <c r="AP22" s="367"/>
      <c r="AQ22" s="367"/>
      <c r="AR22" s="367"/>
      <c r="AS22" s="367"/>
      <c r="AT22" s="367"/>
      <c r="AU22" s="367"/>
      <c r="AV22" s="367"/>
      <c r="AW22" s="367"/>
      <c r="AX22" s="367"/>
      <c r="AY22" s="367"/>
      <c r="AZ22" s="367"/>
      <c r="BA22" s="367"/>
      <c r="BB22" s="367"/>
      <c r="BC22" s="370"/>
    </row>
    <row r="23" spans="2:55" ht="68.25" customHeight="1" thickBot="1" x14ac:dyDescent="0.3">
      <c r="B23" s="822" t="s">
        <v>866</v>
      </c>
      <c r="C23" s="371">
        <v>3</v>
      </c>
      <c r="D23" s="305" t="s">
        <v>867</v>
      </c>
      <c r="E23" s="372">
        <v>3.1</v>
      </c>
      <c r="F23" s="307" t="s">
        <v>858</v>
      </c>
      <c r="G23" s="373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10"/>
      <c r="T23" s="310"/>
      <c r="U23" s="349"/>
      <c r="V23" s="349"/>
      <c r="W23" s="349"/>
      <c r="X23" s="349"/>
      <c r="Y23" s="349"/>
      <c r="Z23" s="349"/>
      <c r="AA23" s="349"/>
      <c r="AB23" s="349"/>
      <c r="AC23" s="349"/>
      <c r="AD23" s="349"/>
      <c r="AE23" s="310"/>
      <c r="AF23" s="310"/>
      <c r="AG23" s="309"/>
      <c r="AH23" s="309"/>
      <c r="AI23" s="309"/>
      <c r="AJ23" s="349"/>
      <c r="AK23" s="349"/>
      <c r="AL23" s="349"/>
      <c r="AM23" s="349"/>
      <c r="AN23" s="349"/>
      <c r="AO23" s="349"/>
      <c r="AP23" s="349"/>
      <c r="AQ23" s="349"/>
      <c r="AR23" s="349"/>
      <c r="AS23" s="349"/>
      <c r="AT23" s="349"/>
      <c r="AU23" s="349"/>
      <c r="AV23" s="349"/>
      <c r="AW23" s="349"/>
      <c r="AX23" s="349"/>
      <c r="AY23" s="349"/>
      <c r="AZ23" s="349"/>
      <c r="BA23" s="349"/>
      <c r="BB23" s="349"/>
      <c r="BC23" s="350"/>
    </row>
    <row r="24" spans="2:55" ht="64.5" customHeight="1" x14ac:dyDescent="0.25">
      <c r="B24" s="797"/>
      <c r="C24" s="791">
        <v>5</v>
      </c>
      <c r="D24" s="794" t="s">
        <v>868</v>
      </c>
      <c r="E24" s="374">
        <v>5.0999999999999996</v>
      </c>
      <c r="F24" s="375" t="s">
        <v>856</v>
      </c>
      <c r="G24" s="308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4"/>
      <c r="T24" s="294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352"/>
      <c r="AF24" s="352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353"/>
    </row>
    <row r="25" spans="2:55" ht="54.75" customHeight="1" x14ac:dyDescent="0.25">
      <c r="B25" s="797"/>
      <c r="C25" s="792"/>
      <c r="D25" s="795"/>
      <c r="E25" s="376">
        <v>5.2</v>
      </c>
      <c r="F25" s="377" t="s">
        <v>853</v>
      </c>
      <c r="G25" s="308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4"/>
      <c r="T25" s="294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4"/>
      <c r="AF25" s="294"/>
      <c r="AG25" s="352"/>
      <c r="AH25" s="352"/>
      <c r="AI25" s="352"/>
      <c r="AJ25" s="352"/>
      <c r="AK25" s="352"/>
      <c r="AL25" s="352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353"/>
    </row>
    <row r="26" spans="2:55" ht="63.75" customHeight="1" thickBot="1" x14ac:dyDescent="0.3">
      <c r="B26" s="797"/>
      <c r="C26" s="793"/>
      <c r="D26" s="796"/>
      <c r="E26" s="378">
        <v>5.3</v>
      </c>
      <c r="F26" s="379" t="s">
        <v>854</v>
      </c>
      <c r="G26" s="325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1"/>
      <c r="T26" s="301"/>
      <c r="U26" s="302"/>
      <c r="V26" s="302"/>
      <c r="W26" s="302"/>
      <c r="X26" s="302"/>
      <c r="Y26" s="302"/>
      <c r="Z26" s="302"/>
      <c r="AA26" s="302"/>
      <c r="AB26" s="302"/>
      <c r="AC26" s="302"/>
      <c r="AD26" s="302"/>
      <c r="AE26" s="301"/>
      <c r="AF26" s="301"/>
      <c r="AG26" s="302"/>
      <c r="AH26" s="302"/>
      <c r="AI26" s="302"/>
      <c r="AJ26" s="302"/>
      <c r="AK26" s="302"/>
      <c r="AL26" s="302"/>
      <c r="AM26" s="326"/>
      <c r="AN26" s="326"/>
      <c r="AO26" s="326"/>
      <c r="AP26" s="326"/>
      <c r="AQ26" s="302"/>
      <c r="AR26" s="302"/>
      <c r="AS26" s="302"/>
      <c r="AT26" s="302"/>
      <c r="AU26" s="302"/>
      <c r="AV26" s="302"/>
      <c r="AW26" s="302"/>
      <c r="AX26" s="302"/>
      <c r="AY26" s="302"/>
      <c r="AZ26" s="302"/>
      <c r="BA26" s="302"/>
      <c r="BB26" s="302"/>
      <c r="BC26" s="328"/>
    </row>
    <row r="27" spans="2:55" ht="51" customHeight="1" thickBot="1" x14ac:dyDescent="0.3">
      <c r="B27" s="798"/>
      <c r="C27" s="346">
        <v>4</v>
      </c>
      <c r="D27" s="305" t="s">
        <v>869</v>
      </c>
      <c r="E27" s="372">
        <v>4.0999999999999996</v>
      </c>
      <c r="F27" s="307" t="s">
        <v>870</v>
      </c>
      <c r="G27" s="373"/>
      <c r="H27" s="349"/>
      <c r="I27" s="349"/>
      <c r="J27" s="349"/>
      <c r="K27" s="349"/>
      <c r="L27" s="349"/>
      <c r="M27" s="349"/>
      <c r="N27" s="349"/>
      <c r="O27" s="349"/>
      <c r="P27" s="349"/>
      <c r="Q27" s="349"/>
      <c r="R27" s="349"/>
      <c r="S27" s="310"/>
      <c r="T27" s="310"/>
      <c r="U27" s="349"/>
      <c r="V27" s="349"/>
      <c r="W27" s="349"/>
      <c r="X27" s="349"/>
      <c r="Y27" s="349"/>
      <c r="Z27" s="349"/>
      <c r="AA27" s="349"/>
      <c r="AB27" s="349"/>
      <c r="AC27" s="349"/>
      <c r="AD27" s="349"/>
      <c r="AE27" s="310"/>
      <c r="AF27" s="310"/>
      <c r="AG27" s="349"/>
      <c r="AH27" s="349"/>
      <c r="AI27" s="349"/>
      <c r="AJ27" s="349"/>
      <c r="AK27" s="349"/>
      <c r="AL27" s="349"/>
      <c r="AM27" s="349"/>
      <c r="AN27" s="349"/>
      <c r="AO27" s="349"/>
      <c r="AP27" s="349"/>
      <c r="AQ27" s="309"/>
      <c r="AR27" s="309"/>
      <c r="AS27" s="309"/>
      <c r="AT27" s="309"/>
      <c r="AU27" s="309"/>
      <c r="AV27" s="349"/>
      <c r="AW27" s="349"/>
      <c r="AX27" s="349"/>
      <c r="AY27" s="349"/>
      <c r="AZ27" s="349"/>
      <c r="BA27" s="349"/>
      <c r="BB27" s="349"/>
      <c r="BC27" s="350"/>
    </row>
    <row r="28" spans="2:55" ht="94.5" customHeight="1" x14ac:dyDescent="0.25">
      <c r="B28" s="797" t="s">
        <v>871</v>
      </c>
      <c r="C28" s="792">
        <v>6</v>
      </c>
      <c r="D28" s="801" t="s">
        <v>872</v>
      </c>
      <c r="E28" s="364">
        <v>6.1</v>
      </c>
      <c r="F28" s="380" t="s">
        <v>856</v>
      </c>
      <c r="G28" s="308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4"/>
      <c r="T28" s="294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4"/>
      <c r="AF28" s="294"/>
      <c r="AG28" s="295"/>
      <c r="AH28" s="295"/>
      <c r="AI28" s="295"/>
      <c r="AJ28" s="295"/>
      <c r="AK28" s="295"/>
      <c r="AL28" s="295"/>
      <c r="AM28" s="352"/>
      <c r="AN28" s="352"/>
      <c r="AO28" s="295"/>
      <c r="AP28" s="295"/>
      <c r="AQ28" s="294"/>
      <c r="AR28" s="294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353"/>
    </row>
    <row r="29" spans="2:55" ht="72.75" customHeight="1" x14ac:dyDescent="0.25">
      <c r="B29" s="797"/>
      <c r="C29" s="799"/>
      <c r="D29" s="802"/>
      <c r="E29" s="381">
        <v>6.2</v>
      </c>
      <c r="F29" s="360" t="s">
        <v>853</v>
      </c>
      <c r="G29" s="308"/>
      <c r="H29" s="295"/>
      <c r="I29" s="295"/>
      <c r="J29" s="295"/>
      <c r="K29" s="295"/>
      <c r="L29" s="295"/>
      <c r="M29" s="295"/>
      <c r="N29" s="295"/>
      <c r="O29" s="295"/>
      <c r="P29" s="382"/>
      <c r="Q29" s="295"/>
      <c r="R29" s="295"/>
      <c r="S29" s="294"/>
      <c r="T29" s="294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4"/>
      <c r="AF29" s="294"/>
      <c r="AG29" s="295"/>
      <c r="AH29" s="295"/>
      <c r="AI29" s="295"/>
      <c r="AJ29" s="295"/>
      <c r="AK29" s="295"/>
      <c r="AL29" s="295"/>
      <c r="AM29" s="295"/>
      <c r="AN29" s="295"/>
      <c r="AO29" s="352"/>
      <c r="AP29" s="352"/>
      <c r="AQ29" s="352"/>
      <c r="AR29" s="352"/>
      <c r="AS29" s="352"/>
      <c r="AT29" s="352"/>
      <c r="AU29" s="294"/>
      <c r="AW29" s="295"/>
      <c r="AX29" s="295"/>
      <c r="AY29" s="295"/>
      <c r="AZ29" s="295"/>
      <c r="BA29" s="295"/>
      <c r="BB29" s="295"/>
      <c r="BC29" s="353"/>
    </row>
    <row r="30" spans="2:55" ht="72" customHeight="1" thickBot="1" x14ac:dyDescent="0.3">
      <c r="B30" s="797"/>
      <c r="C30" s="800"/>
      <c r="D30" s="803"/>
      <c r="E30" s="383">
        <v>6.3</v>
      </c>
      <c r="F30" s="362" t="s">
        <v>854</v>
      </c>
      <c r="G30" s="325"/>
      <c r="H30" s="302"/>
      <c r="I30" s="302"/>
      <c r="J30" s="302"/>
      <c r="K30" s="302"/>
      <c r="L30" s="302"/>
      <c r="M30" s="302"/>
      <c r="N30" s="302"/>
      <c r="O30" s="302"/>
      <c r="P30" s="302"/>
      <c r="Q30" s="302"/>
      <c r="R30" s="302"/>
      <c r="S30" s="301"/>
      <c r="T30" s="301"/>
      <c r="U30" s="302"/>
      <c r="V30" s="302"/>
      <c r="W30" s="302"/>
      <c r="X30" s="302"/>
      <c r="Y30" s="302"/>
      <c r="Z30" s="302"/>
      <c r="AA30" s="302"/>
      <c r="AB30" s="302"/>
      <c r="AC30" s="302"/>
      <c r="AD30" s="302"/>
      <c r="AE30" s="301"/>
      <c r="AF30" s="301"/>
      <c r="AG30" s="302"/>
      <c r="AH30" s="302"/>
      <c r="AI30" s="302"/>
      <c r="AJ30" s="302"/>
      <c r="AK30" s="302"/>
      <c r="AL30" s="302"/>
      <c r="AM30" s="302"/>
      <c r="AN30" s="302"/>
      <c r="AO30" s="302"/>
      <c r="AP30" s="302"/>
      <c r="AQ30" s="302"/>
      <c r="AR30" s="302"/>
      <c r="AS30" s="326"/>
      <c r="AT30" s="326"/>
      <c r="AU30" s="326"/>
      <c r="AV30" s="326"/>
      <c r="AW30" s="326"/>
      <c r="AX30" s="326"/>
      <c r="AY30" s="301"/>
      <c r="AZ30" s="301"/>
      <c r="BA30" s="302"/>
      <c r="BB30" s="302"/>
      <c r="BC30" s="328"/>
    </row>
    <row r="31" spans="2:55" ht="75" customHeight="1" thickBot="1" x14ac:dyDescent="0.3">
      <c r="B31" s="797"/>
      <c r="C31" s="384" t="s">
        <v>873</v>
      </c>
      <c r="D31" s="385" t="s">
        <v>874</v>
      </c>
      <c r="E31" s="347" t="s">
        <v>875</v>
      </c>
      <c r="F31" s="386" t="s">
        <v>876</v>
      </c>
      <c r="G31" s="348"/>
      <c r="H31" s="349"/>
      <c r="I31" s="349"/>
      <c r="J31" s="349"/>
      <c r="K31" s="387"/>
      <c r="L31" s="387"/>
      <c r="M31" s="387"/>
      <c r="N31" s="387"/>
      <c r="O31" s="387"/>
      <c r="P31" s="387"/>
      <c r="Q31" s="387"/>
      <c r="R31" s="387"/>
      <c r="S31" s="310"/>
      <c r="T31" s="310"/>
      <c r="U31" s="349"/>
      <c r="V31" s="349"/>
      <c r="W31" s="349"/>
      <c r="X31" s="349"/>
      <c r="Y31" s="349"/>
      <c r="Z31" s="349"/>
      <c r="AA31" s="349"/>
      <c r="AB31" s="349"/>
      <c r="AC31" s="349"/>
      <c r="AD31" s="349"/>
      <c r="AE31" s="310"/>
      <c r="AF31" s="310"/>
      <c r="AG31" s="387"/>
      <c r="AH31" s="387"/>
      <c r="AI31" s="387"/>
      <c r="AJ31" s="387"/>
      <c r="AK31" s="387"/>
      <c r="AL31" s="387"/>
      <c r="AM31" s="387"/>
      <c r="AN31" s="387"/>
      <c r="AO31" s="387"/>
      <c r="AP31" s="349"/>
      <c r="AQ31" s="349"/>
      <c r="AR31" s="349"/>
      <c r="AS31" s="349"/>
      <c r="AT31" s="349"/>
      <c r="AU31" s="349"/>
      <c r="AV31" s="349"/>
      <c r="AW31" s="349"/>
      <c r="AX31" s="349"/>
      <c r="AY31" s="349"/>
      <c r="AZ31" s="349"/>
      <c r="BA31" s="349"/>
      <c r="BB31" s="349"/>
      <c r="BC31" s="350"/>
    </row>
    <row r="32" spans="2:55" ht="65.25" customHeight="1" thickBot="1" x14ac:dyDescent="0.3">
      <c r="B32" s="797"/>
      <c r="C32" s="388" t="s">
        <v>877</v>
      </c>
      <c r="D32" s="389" t="s">
        <v>878</v>
      </c>
      <c r="E32" s="390" t="s">
        <v>879</v>
      </c>
      <c r="F32" s="391" t="s">
        <v>880</v>
      </c>
      <c r="G32" s="373"/>
      <c r="H32" s="349"/>
      <c r="I32" s="349"/>
      <c r="J32" s="349"/>
      <c r="K32" s="349"/>
      <c r="L32" s="349"/>
      <c r="M32" s="349"/>
      <c r="N32" s="349"/>
      <c r="O32" s="349"/>
      <c r="P32" s="349"/>
      <c r="Q32" s="349"/>
      <c r="R32" s="349"/>
      <c r="S32" s="392"/>
      <c r="T32" s="310"/>
      <c r="U32" s="349"/>
      <c r="V32" s="349"/>
      <c r="W32" s="349"/>
      <c r="X32" s="349"/>
      <c r="Y32" s="349"/>
      <c r="Z32" s="349"/>
      <c r="AA32" s="349"/>
      <c r="AB32" s="349"/>
      <c r="AC32" s="349"/>
      <c r="AD32" s="349"/>
      <c r="AE32" s="310"/>
      <c r="AF32" s="310"/>
      <c r="AG32" s="349"/>
      <c r="AH32" s="349"/>
      <c r="AI32" s="349"/>
      <c r="AJ32" s="349"/>
      <c r="AK32" s="349"/>
      <c r="AL32" s="349"/>
      <c r="AM32" s="349"/>
      <c r="AN32" s="349"/>
      <c r="AO32" s="349"/>
      <c r="AP32" s="349"/>
      <c r="AQ32" s="349"/>
      <c r="AR32" s="349"/>
      <c r="AS32" s="349"/>
      <c r="AT32" s="392"/>
      <c r="AU32" s="349"/>
      <c r="AV32" s="349"/>
      <c r="AW32" s="349"/>
      <c r="AX32" s="349"/>
      <c r="AY32" s="349"/>
      <c r="AZ32" s="349"/>
      <c r="BA32" s="310"/>
      <c r="BB32" s="349"/>
      <c r="BC32" s="350"/>
    </row>
    <row r="33" spans="2:55" ht="67.5" customHeight="1" thickBot="1" x14ac:dyDescent="0.3">
      <c r="B33" s="797"/>
      <c r="C33" s="393" t="s">
        <v>881</v>
      </c>
      <c r="D33" s="394" t="s">
        <v>882</v>
      </c>
      <c r="E33" s="347" t="s">
        <v>883</v>
      </c>
      <c r="F33" s="386" t="s">
        <v>884</v>
      </c>
      <c r="G33" s="366"/>
      <c r="H33" s="367"/>
      <c r="I33" s="367"/>
      <c r="J33" s="367"/>
      <c r="K33" s="367"/>
      <c r="L33" s="367"/>
      <c r="M33" s="367"/>
      <c r="N33" s="367"/>
      <c r="O33" s="367"/>
      <c r="P33" s="367"/>
      <c r="Q33" s="367"/>
      <c r="R33" s="367"/>
      <c r="S33" s="368"/>
      <c r="T33" s="368"/>
      <c r="U33" s="367"/>
      <c r="V33" s="367"/>
      <c r="W33" s="367"/>
      <c r="X33" s="367"/>
      <c r="Y33" s="367"/>
      <c r="Z33" s="367"/>
      <c r="AA33" s="367"/>
      <c r="AB33" s="367"/>
      <c r="AC33" s="367"/>
      <c r="AD33" s="367"/>
      <c r="AE33" s="368"/>
      <c r="AF33" s="368"/>
      <c r="AG33" s="367"/>
      <c r="AH33" s="367"/>
      <c r="AI33" s="367"/>
      <c r="AJ33" s="367"/>
      <c r="AK33" s="367"/>
      <c r="AL33" s="367"/>
      <c r="AM33" s="367"/>
      <c r="AN33" s="367"/>
      <c r="AO33" s="367"/>
      <c r="AP33" s="367"/>
      <c r="AQ33" s="367"/>
      <c r="AR33" s="367"/>
      <c r="AS33" s="367"/>
      <c r="AT33" s="367"/>
      <c r="AU33" s="367"/>
      <c r="AV33" s="395"/>
      <c r="AW33" s="395"/>
      <c r="AX33" s="369"/>
      <c r="AY33" s="369"/>
      <c r="AZ33" s="369"/>
      <c r="BA33" s="369"/>
      <c r="BB33" s="367"/>
      <c r="BC33" s="370"/>
    </row>
    <row r="34" spans="2:55" ht="65.25" customHeight="1" thickBot="1" x14ac:dyDescent="0.3">
      <c r="B34" s="798"/>
      <c r="C34" s="346">
        <v>5</v>
      </c>
      <c r="D34" s="305" t="s">
        <v>885</v>
      </c>
      <c r="E34" s="372">
        <v>5.0999999999999996</v>
      </c>
      <c r="F34" s="307" t="s">
        <v>886</v>
      </c>
      <c r="G34" s="348"/>
      <c r="H34" s="349"/>
      <c r="I34" s="349"/>
      <c r="J34" s="349"/>
      <c r="K34" s="349"/>
      <c r="L34" s="349"/>
      <c r="M34" s="349"/>
      <c r="N34" s="349"/>
      <c r="O34" s="349"/>
      <c r="P34" s="349"/>
      <c r="Q34" s="349"/>
      <c r="R34" s="349"/>
      <c r="S34" s="310"/>
      <c r="T34" s="310"/>
      <c r="U34" s="349"/>
      <c r="V34" s="349"/>
      <c r="W34" s="349"/>
      <c r="X34" s="349"/>
      <c r="Y34" s="349"/>
      <c r="Z34" s="349"/>
      <c r="AA34" s="349"/>
      <c r="AB34" s="349"/>
      <c r="AC34" s="349"/>
      <c r="AD34" s="349"/>
      <c r="AE34" s="310"/>
      <c r="AF34" s="310"/>
      <c r="AG34" s="349"/>
      <c r="AH34" s="349"/>
      <c r="AI34" s="349"/>
      <c r="AJ34" s="349"/>
      <c r="AK34" s="349"/>
      <c r="AL34" s="349"/>
      <c r="AM34" s="349"/>
      <c r="AN34" s="349"/>
      <c r="AO34" s="349"/>
      <c r="AP34" s="349"/>
      <c r="AQ34" s="349"/>
      <c r="AR34" s="349"/>
      <c r="AS34" s="349"/>
      <c r="AT34" s="349"/>
      <c r="AU34" s="349"/>
      <c r="AV34" s="309"/>
      <c r="AW34" s="309"/>
      <c r="AX34" s="309"/>
      <c r="AY34" s="309"/>
      <c r="AZ34" s="309"/>
      <c r="BA34" s="309"/>
      <c r="BB34" s="349"/>
      <c r="BC34" s="350"/>
    </row>
  </sheetData>
  <mergeCells count="37">
    <mergeCell ref="C1:BC1"/>
    <mergeCell ref="C2:D2"/>
    <mergeCell ref="G2:J2"/>
    <mergeCell ref="K2:N2"/>
    <mergeCell ref="O2:R2"/>
    <mergeCell ref="S2:V2"/>
    <mergeCell ref="W2:Z2"/>
    <mergeCell ref="AA2:AD2"/>
    <mergeCell ref="AE2:AH2"/>
    <mergeCell ref="AI2:AL2"/>
    <mergeCell ref="AM2:AP2"/>
    <mergeCell ref="AQ2:AT2"/>
    <mergeCell ref="AU2:AX2"/>
    <mergeCell ref="AY2:BC2"/>
    <mergeCell ref="B3:B7"/>
    <mergeCell ref="C3:C4"/>
    <mergeCell ref="D3:D4"/>
    <mergeCell ref="C5:C6"/>
    <mergeCell ref="D5:D6"/>
    <mergeCell ref="B15:B22"/>
    <mergeCell ref="C15:C17"/>
    <mergeCell ref="D15:D17"/>
    <mergeCell ref="C18:C20"/>
    <mergeCell ref="D18:D20"/>
    <mergeCell ref="C21:C22"/>
    <mergeCell ref="D21:D22"/>
    <mergeCell ref="B8:B14"/>
    <mergeCell ref="C8:C10"/>
    <mergeCell ref="D8:D10"/>
    <mergeCell ref="C11:C13"/>
    <mergeCell ref="D11:D13"/>
    <mergeCell ref="C24:C26"/>
    <mergeCell ref="D24:D26"/>
    <mergeCell ref="B28:B34"/>
    <mergeCell ref="C28:C30"/>
    <mergeCell ref="D28:D30"/>
    <mergeCell ref="B23:B2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7"/>
  <sheetViews>
    <sheetView tabSelected="1" zoomScaleNormal="100" workbookViewId="0">
      <selection activeCell="E5" sqref="E5"/>
    </sheetView>
  </sheetViews>
  <sheetFormatPr defaultRowHeight="15" x14ac:dyDescent="0.25"/>
  <cols>
    <col min="1" max="1" width="20.5703125" customWidth="1"/>
    <col min="2" max="2" width="17.42578125" customWidth="1"/>
    <col min="3" max="3" width="15.42578125" customWidth="1"/>
    <col min="4" max="4" width="12.140625" customWidth="1"/>
    <col min="5" max="5" width="24.140625" customWidth="1"/>
    <col min="6" max="6" width="12.28515625" customWidth="1"/>
    <col min="8" max="8" width="14.140625" customWidth="1"/>
    <col min="9" max="9" width="14.7109375" customWidth="1"/>
    <col min="10" max="10" width="22.7109375" customWidth="1"/>
  </cols>
  <sheetData>
    <row r="1" spans="1:12" ht="156" customHeight="1" thickBot="1" x14ac:dyDescent="0.3">
      <c r="A1" s="935" t="s">
        <v>887</v>
      </c>
      <c r="B1" s="936"/>
      <c r="C1" s="936"/>
      <c r="D1" s="936"/>
      <c r="E1" s="936"/>
      <c r="F1" s="936"/>
      <c r="G1" s="936"/>
      <c r="H1" s="936"/>
      <c r="I1" s="936"/>
      <c r="J1" s="937"/>
      <c r="K1" s="396"/>
      <c r="L1" s="396"/>
    </row>
    <row r="2" spans="1:12" ht="30" customHeight="1" x14ac:dyDescent="0.45">
      <c r="A2" s="397"/>
      <c r="B2" s="938" t="s">
        <v>888</v>
      </c>
      <c r="C2" s="938"/>
      <c r="D2" s="938"/>
      <c r="E2" s="938"/>
      <c r="F2" s="938"/>
      <c r="G2" s="398"/>
      <c r="H2" s="397"/>
      <c r="I2" s="397"/>
      <c r="J2" s="397"/>
      <c r="K2" s="396"/>
      <c r="L2" s="396"/>
    </row>
    <row r="3" spans="1:12" x14ac:dyDescent="0.25">
      <c r="A3" s="397"/>
      <c r="B3" s="939" t="s">
        <v>889</v>
      </c>
      <c r="C3" s="939"/>
      <c r="D3" s="939"/>
      <c r="E3" s="939"/>
      <c r="F3" s="939"/>
      <c r="G3" s="397"/>
      <c r="H3" s="397"/>
      <c r="I3" s="397"/>
      <c r="J3" s="397"/>
      <c r="K3" s="396"/>
      <c r="L3" s="396"/>
    </row>
    <row r="4" spans="1:12" x14ac:dyDescent="0.25">
      <c r="A4" s="397"/>
      <c r="B4" s="397"/>
      <c r="C4" s="397"/>
      <c r="D4" s="397"/>
      <c r="E4" s="397"/>
      <c r="F4" s="397"/>
      <c r="G4" s="397"/>
      <c r="H4" s="397"/>
      <c r="I4" s="397"/>
      <c r="J4" s="397"/>
      <c r="K4" s="396"/>
      <c r="L4" s="396"/>
    </row>
    <row r="5" spans="1:12" ht="56.25" x14ac:dyDescent="0.3">
      <c r="A5" s="397"/>
      <c r="B5" s="397"/>
      <c r="C5" s="945" t="s">
        <v>890</v>
      </c>
      <c r="D5" s="399">
        <v>2020</v>
      </c>
      <c r="E5" s="397"/>
      <c r="F5" s="397"/>
      <c r="G5" s="397"/>
      <c r="H5" s="397"/>
      <c r="I5" s="397"/>
      <c r="J5" s="397"/>
      <c r="K5" s="396"/>
      <c r="L5" s="396"/>
    </row>
    <row r="6" spans="1:12" ht="15.75" customHeight="1" thickBot="1" x14ac:dyDescent="0.3">
      <c r="A6" s="397"/>
      <c r="B6" s="397"/>
      <c r="C6" s="397"/>
      <c r="D6" s="397"/>
      <c r="E6" s="397"/>
      <c r="F6" s="397"/>
      <c r="G6" s="397"/>
      <c r="H6" s="397"/>
      <c r="I6" s="397"/>
      <c r="J6" s="397"/>
      <c r="K6" s="396"/>
      <c r="L6" s="396"/>
    </row>
    <row r="7" spans="1:12" ht="15.75" thickBot="1" x14ac:dyDescent="0.3">
      <c r="A7" s="940" t="s">
        <v>891</v>
      </c>
      <c r="B7" s="941"/>
      <c r="C7" s="941"/>
      <c r="D7" s="941"/>
      <c r="E7" s="941"/>
      <c r="F7" s="941"/>
      <c r="G7" s="941"/>
      <c r="H7" s="941"/>
      <c r="I7" s="942"/>
      <c r="J7" s="397"/>
      <c r="K7" s="396"/>
      <c r="L7" s="396"/>
    </row>
    <row r="8" spans="1:12" ht="15.75" thickBot="1" x14ac:dyDescent="0.3">
      <c r="A8" s="397"/>
      <c r="B8" s="397"/>
      <c r="C8" s="400"/>
      <c r="D8" s="397"/>
      <c r="E8" s="397"/>
      <c r="F8" s="397"/>
      <c r="G8" s="397"/>
      <c r="H8" s="397"/>
      <c r="I8" s="397"/>
      <c r="J8" s="397"/>
      <c r="K8" s="396"/>
      <c r="L8" s="396"/>
    </row>
    <row r="9" spans="1:12" ht="27" thickBot="1" x14ac:dyDescent="0.3">
      <c r="A9" s="401" t="s">
        <v>892</v>
      </c>
      <c r="B9" s="943" t="s">
        <v>893</v>
      </c>
      <c r="C9" s="944"/>
      <c r="D9" s="397"/>
      <c r="E9" s="934"/>
      <c r="F9" s="934"/>
      <c r="G9" s="934"/>
      <c r="H9" s="933"/>
      <c r="I9" s="933"/>
      <c r="J9" s="397"/>
      <c r="K9" s="396"/>
      <c r="L9" s="396"/>
    </row>
    <row r="10" spans="1:12" ht="27" customHeight="1" thickBot="1" x14ac:dyDescent="0.3">
      <c r="A10" s="402"/>
      <c r="B10" s="931"/>
      <c r="C10" s="931"/>
      <c r="D10" s="397"/>
      <c r="E10" s="932"/>
      <c r="F10" s="932"/>
      <c r="G10" s="932"/>
      <c r="H10" s="933"/>
      <c r="I10" s="933"/>
      <c r="J10" s="397"/>
      <c r="K10" s="396"/>
      <c r="L10" s="396"/>
    </row>
    <row r="11" spans="1:12" ht="15.75" thickBot="1" x14ac:dyDescent="0.3">
      <c r="A11" s="403" t="s">
        <v>894</v>
      </c>
      <c r="B11" s="839" t="s">
        <v>895</v>
      </c>
      <c r="C11" s="841"/>
      <c r="D11" s="397"/>
      <c r="E11" s="934"/>
      <c r="F11" s="934"/>
      <c r="G11" s="934"/>
      <c r="H11" s="933"/>
      <c r="I11" s="933"/>
      <c r="J11" s="397"/>
      <c r="K11" s="396"/>
      <c r="L11" s="396"/>
    </row>
    <row r="12" spans="1:12" x14ac:dyDescent="0.25">
      <c r="A12" s="402"/>
      <c r="B12" s="923"/>
      <c r="C12" s="923"/>
      <c r="D12" s="397"/>
      <c r="E12" s="397"/>
      <c r="F12" s="397"/>
      <c r="G12" s="397"/>
      <c r="H12" s="397"/>
      <c r="I12" s="397"/>
      <c r="J12" s="397"/>
      <c r="K12" s="396"/>
      <c r="L12" s="396"/>
    </row>
    <row r="13" spans="1:12" x14ac:dyDescent="0.25">
      <c r="A13" s="397"/>
      <c r="B13" s="397"/>
      <c r="C13" s="397"/>
      <c r="D13" s="397"/>
      <c r="E13" s="397"/>
      <c r="F13" s="397"/>
      <c r="G13" s="397"/>
      <c r="H13" s="397"/>
      <c r="I13" s="397"/>
      <c r="J13" s="397"/>
      <c r="K13" s="396"/>
      <c r="L13" s="396"/>
    </row>
    <row r="14" spans="1:12" ht="15.75" x14ac:dyDescent="0.25">
      <c r="A14" s="845" t="s">
        <v>896</v>
      </c>
      <c r="B14" s="846"/>
      <c r="C14" s="846"/>
      <c r="D14" s="846"/>
      <c r="E14" s="846"/>
      <c r="F14" s="846"/>
      <c r="G14" s="846"/>
      <c r="H14" s="846"/>
      <c r="I14" s="847"/>
      <c r="J14" s="397"/>
      <c r="K14" s="396"/>
      <c r="L14" s="396"/>
    </row>
    <row r="15" spans="1:12" ht="26.25" customHeight="1" thickBot="1" x14ac:dyDescent="0.3">
      <c r="A15" s="397"/>
      <c r="B15" s="397"/>
      <c r="C15" s="397"/>
      <c r="D15" s="397"/>
      <c r="E15" s="397"/>
      <c r="F15" s="397"/>
      <c r="G15" s="397"/>
      <c r="H15" s="397"/>
      <c r="I15" s="397"/>
      <c r="J15" s="397"/>
      <c r="K15" s="396"/>
      <c r="L15" s="396"/>
    </row>
    <row r="16" spans="1:12" ht="26.25" thickBot="1" x14ac:dyDescent="0.3">
      <c r="A16" s="924" t="s">
        <v>897</v>
      </c>
      <c r="B16" s="926" t="s">
        <v>898</v>
      </c>
      <c r="C16" s="927"/>
      <c r="D16" s="404" t="s">
        <v>899</v>
      </c>
      <c r="E16" s="917" t="s">
        <v>900</v>
      </c>
      <c r="F16" s="917"/>
      <c r="G16" s="917"/>
      <c r="H16" s="917"/>
      <c r="I16" s="917"/>
      <c r="J16" s="397"/>
      <c r="K16" s="396"/>
      <c r="L16" s="396"/>
    </row>
    <row r="17" spans="1:12" ht="15.75" customHeight="1" thickBot="1" x14ac:dyDescent="0.3">
      <c r="A17" s="925"/>
      <c r="B17" s="928"/>
      <c r="C17" s="929"/>
      <c r="D17" s="404" t="s">
        <v>901</v>
      </c>
      <c r="E17" s="930" t="s">
        <v>902</v>
      </c>
      <c r="F17" s="917"/>
      <c r="G17" s="917"/>
      <c r="H17" s="917"/>
      <c r="I17" s="917"/>
      <c r="J17" s="397"/>
      <c r="K17" s="396"/>
      <c r="L17" s="396"/>
    </row>
    <row r="18" spans="1:12" ht="15.75" thickBot="1" x14ac:dyDescent="0.3">
      <c r="A18" s="404" t="s">
        <v>903</v>
      </c>
      <c r="B18" s="920" t="s">
        <v>904</v>
      </c>
      <c r="C18" s="921"/>
      <c r="D18" s="405" t="s">
        <v>905</v>
      </c>
      <c r="E18" s="917" t="s">
        <v>906</v>
      </c>
      <c r="F18" s="917"/>
      <c r="G18" s="917"/>
      <c r="H18" s="917"/>
      <c r="I18" s="917"/>
      <c r="J18" s="397"/>
      <c r="K18" s="396"/>
      <c r="L18" s="396"/>
    </row>
    <row r="19" spans="1:12" ht="15.75" thickBot="1" x14ac:dyDescent="0.3">
      <c r="A19" s="404" t="s">
        <v>907</v>
      </c>
      <c r="B19" s="922" t="s">
        <v>908</v>
      </c>
      <c r="C19" s="915"/>
      <c r="D19" s="404" t="s">
        <v>909</v>
      </c>
      <c r="E19" s="917" t="s">
        <v>908</v>
      </c>
      <c r="F19" s="917"/>
      <c r="G19" s="917"/>
      <c r="H19" s="917"/>
      <c r="I19" s="917"/>
      <c r="J19" s="397"/>
      <c r="K19" s="396"/>
      <c r="L19" s="396"/>
    </row>
    <row r="20" spans="1:12" ht="15.75" thickBot="1" x14ac:dyDescent="0.3">
      <c r="A20" s="404" t="s">
        <v>910</v>
      </c>
      <c r="B20" s="922" t="s">
        <v>911</v>
      </c>
      <c r="C20" s="915"/>
      <c r="D20" s="404" t="s">
        <v>912</v>
      </c>
      <c r="E20" s="917" t="s">
        <v>913</v>
      </c>
      <c r="F20" s="917"/>
      <c r="G20" s="917"/>
      <c r="H20" s="917"/>
      <c r="I20" s="917"/>
      <c r="J20" s="397"/>
      <c r="K20" s="396"/>
      <c r="L20" s="396"/>
    </row>
    <row r="21" spans="1:12" ht="15.75" thickBot="1" x14ac:dyDescent="0.3">
      <c r="A21" s="404" t="s">
        <v>914</v>
      </c>
      <c r="B21" s="914" t="s">
        <v>902</v>
      </c>
      <c r="C21" s="915"/>
      <c r="D21" s="406" t="s">
        <v>915</v>
      </c>
      <c r="E21" s="916" t="s">
        <v>916</v>
      </c>
      <c r="F21" s="917"/>
      <c r="G21" s="917"/>
      <c r="H21" s="917"/>
      <c r="I21" s="917"/>
      <c r="J21" s="397"/>
      <c r="K21" s="396"/>
      <c r="L21" s="396"/>
    </row>
    <row r="22" spans="1:12" x14ac:dyDescent="0.25">
      <c r="A22" s="407"/>
      <c r="B22" s="408"/>
      <c r="C22" s="409"/>
      <c r="D22" s="407"/>
      <c r="E22" s="410"/>
      <c r="F22" s="410"/>
      <c r="G22" s="410"/>
      <c r="H22" s="410"/>
      <c r="I22" s="410"/>
      <c r="J22" s="397"/>
      <c r="K22" s="396"/>
      <c r="L22" s="396"/>
    </row>
    <row r="23" spans="1:12" ht="15.75" x14ac:dyDescent="0.25">
      <c r="A23" s="845" t="s">
        <v>917</v>
      </c>
      <c r="B23" s="846"/>
      <c r="C23" s="846"/>
      <c r="D23" s="846"/>
      <c r="E23" s="846"/>
      <c r="F23" s="846"/>
      <c r="G23" s="846"/>
      <c r="H23" s="846"/>
      <c r="I23" s="847"/>
      <c r="J23" s="397"/>
      <c r="K23" s="396"/>
      <c r="L23" s="396"/>
    </row>
    <row r="24" spans="1:12" ht="15.75" x14ac:dyDescent="0.25">
      <c r="A24" s="411"/>
      <c r="B24" s="411"/>
      <c r="C24" s="411"/>
      <c r="D24" s="411"/>
      <c r="E24" s="411"/>
      <c r="F24" s="411"/>
      <c r="G24" s="411"/>
      <c r="H24" s="411"/>
      <c r="I24" s="411"/>
      <c r="J24" s="397"/>
      <c r="K24" s="396"/>
      <c r="L24" s="396"/>
    </row>
    <row r="25" spans="1:12" ht="15.75" x14ac:dyDescent="0.25">
      <c r="A25" s="845" t="s">
        <v>918</v>
      </c>
      <c r="B25" s="846"/>
      <c r="C25" s="847"/>
      <c r="D25" s="397"/>
      <c r="E25" s="397"/>
      <c r="F25" s="397"/>
      <c r="G25" s="397"/>
      <c r="H25" s="397"/>
      <c r="I25" s="397"/>
      <c r="J25" s="397"/>
      <c r="K25" s="396"/>
      <c r="L25" s="396"/>
    </row>
    <row r="26" spans="1:12" ht="15.75" customHeight="1" thickBot="1" x14ac:dyDescent="0.3">
      <c r="A26" s="397"/>
      <c r="B26" s="397"/>
      <c r="C26" s="397"/>
      <c r="D26" s="397"/>
      <c r="E26" s="397"/>
      <c r="F26" s="397"/>
      <c r="G26" s="397"/>
      <c r="H26" s="397"/>
      <c r="I26" s="397"/>
      <c r="J26" s="397"/>
      <c r="K26" s="396"/>
      <c r="L26" s="396"/>
    </row>
    <row r="27" spans="1:12" ht="33.75" customHeight="1" thickBot="1" x14ac:dyDescent="0.3">
      <c r="A27" s="871" t="s">
        <v>919</v>
      </c>
      <c r="B27" s="871" t="s">
        <v>920</v>
      </c>
      <c r="C27" s="871" t="s">
        <v>921</v>
      </c>
      <c r="D27" s="871" t="s">
        <v>922</v>
      </c>
      <c r="E27" s="871" t="s">
        <v>923</v>
      </c>
      <c r="F27" s="869" t="s">
        <v>924</v>
      </c>
      <c r="G27" s="871" t="s">
        <v>925</v>
      </c>
      <c r="H27" s="901" t="s">
        <v>926</v>
      </c>
      <c r="I27" s="901" t="s">
        <v>927</v>
      </c>
      <c r="J27" s="901" t="s">
        <v>928</v>
      </c>
      <c r="K27" s="412"/>
      <c r="L27" s="396"/>
    </row>
    <row r="28" spans="1:12" ht="27" customHeight="1" thickBot="1" x14ac:dyDescent="0.3">
      <c r="A28" s="900"/>
      <c r="B28" s="900"/>
      <c r="C28" s="900"/>
      <c r="D28" s="918"/>
      <c r="E28" s="918"/>
      <c r="F28" s="919"/>
      <c r="G28" s="900"/>
      <c r="H28" s="902"/>
      <c r="I28" s="902"/>
      <c r="J28" s="903"/>
      <c r="K28" s="396"/>
      <c r="L28" s="396"/>
    </row>
    <row r="29" spans="1:12" ht="16.5" thickTop="1" thickBot="1" x14ac:dyDescent="0.3">
      <c r="A29" s="904">
        <v>28</v>
      </c>
      <c r="B29" s="904">
        <v>1</v>
      </c>
      <c r="C29" s="904" t="s">
        <v>929</v>
      </c>
      <c r="D29" s="413">
        <v>1</v>
      </c>
      <c r="E29" s="414" t="s">
        <v>930</v>
      </c>
      <c r="F29" s="415" t="s">
        <v>931</v>
      </c>
      <c r="G29" s="416">
        <v>1</v>
      </c>
      <c r="H29" s="417">
        <v>80</v>
      </c>
      <c r="I29" s="418">
        <f>H29*G29</f>
        <v>80</v>
      </c>
      <c r="J29" s="907" t="s">
        <v>932</v>
      </c>
      <c r="K29" s="396"/>
      <c r="L29" s="396"/>
    </row>
    <row r="30" spans="1:12" ht="15.75" customHeight="1" thickBot="1" x14ac:dyDescent="0.3">
      <c r="A30" s="905"/>
      <c r="B30" s="905"/>
      <c r="C30" s="905"/>
      <c r="D30" s="413">
        <v>2</v>
      </c>
      <c r="E30" s="414" t="s">
        <v>933</v>
      </c>
      <c r="F30" s="419" t="s">
        <v>931</v>
      </c>
      <c r="G30" s="413">
        <v>1</v>
      </c>
      <c r="H30" s="420">
        <v>145</v>
      </c>
      <c r="I30" s="421">
        <f>H30*G30</f>
        <v>145</v>
      </c>
      <c r="J30" s="908"/>
      <c r="K30" s="396"/>
      <c r="L30" s="396"/>
    </row>
    <row r="31" spans="1:12" ht="15.75" customHeight="1" thickBot="1" x14ac:dyDescent="0.3">
      <c r="A31" s="905"/>
      <c r="B31" s="905"/>
      <c r="C31" s="905"/>
      <c r="D31" s="413">
        <v>3</v>
      </c>
      <c r="E31" s="414" t="s">
        <v>934</v>
      </c>
      <c r="F31" s="419" t="s">
        <v>931</v>
      </c>
      <c r="G31" s="413">
        <v>3</v>
      </c>
      <c r="H31" s="420">
        <v>80</v>
      </c>
      <c r="I31" s="421">
        <f>G31*H31</f>
        <v>240</v>
      </c>
      <c r="J31" s="908"/>
      <c r="K31" s="396"/>
      <c r="L31" s="396"/>
    </row>
    <row r="32" spans="1:12" ht="15.75" thickBot="1" x14ac:dyDescent="0.3">
      <c r="A32" s="905"/>
      <c r="B32" s="905"/>
      <c r="C32" s="905"/>
      <c r="D32" s="413">
        <v>4</v>
      </c>
      <c r="E32" s="422" t="s">
        <v>935</v>
      </c>
      <c r="F32" s="423" t="s">
        <v>931</v>
      </c>
      <c r="G32" s="424">
        <v>100</v>
      </c>
      <c r="H32" s="424">
        <v>8</v>
      </c>
      <c r="I32" s="418">
        <f t="shared" ref="I32:I56" si="0">H32*G32</f>
        <v>800</v>
      </c>
      <c r="J32" s="909"/>
      <c r="K32" s="396"/>
      <c r="L32" s="396"/>
    </row>
    <row r="33" spans="1:12" ht="26.25" thickBot="1" x14ac:dyDescent="0.3">
      <c r="A33" s="905"/>
      <c r="B33" s="905"/>
      <c r="C33" s="905"/>
      <c r="D33" s="413">
        <v>5</v>
      </c>
      <c r="E33" s="425" t="s">
        <v>936</v>
      </c>
      <c r="F33" s="423" t="s">
        <v>931</v>
      </c>
      <c r="G33" s="426">
        <v>300</v>
      </c>
      <c r="H33" s="427">
        <v>1.5</v>
      </c>
      <c r="I33" s="428">
        <f t="shared" si="0"/>
        <v>450</v>
      </c>
      <c r="J33" s="909"/>
      <c r="K33" s="396"/>
      <c r="L33" s="396"/>
    </row>
    <row r="34" spans="1:12" ht="26.25" thickBot="1" x14ac:dyDescent="0.3">
      <c r="A34" s="905"/>
      <c r="B34" s="905"/>
      <c r="C34" s="905"/>
      <c r="D34" s="413">
        <v>6</v>
      </c>
      <c r="E34" s="429" t="s">
        <v>937</v>
      </c>
      <c r="F34" s="423" t="s">
        <v>931</v>
      </c>
      <c r="G34" s="426">
        <v>30</v>
      </c>
      <c r="H34" s="427">
        <v>3</v>
      </c>
      <c r="I34" s="428">
        <f t="shared" si="0"/>
        <v>90</v>
      </c>
      <c r="J34" s="909"/>
      <c r="K34" s="396"/>
      <c r="L34" s="396"/>
    </row>
    <row r="35" spans="1:12" ht="26.25" thickBot="1" x14ac:dyDescent="0.3">
      <c r="A35" s="905"/>
      <c r="B35" s="905"/>
      <c r="C35" s="905"/>
      <c r="D35" s="413">
        <v>7</v>
      </c>
      <c r="E35" s="429" t="s">
        <v>938</v>
      </c>
      <c r="F35" s="423" t="s">
        <v>931</v>
      </c>
      <c r="G35" s="426">
        <v>50</v>
      </c>
      <c r="H35" s="427">
        <v>10</v>
      </c>
      <c r="I35" s="428">
        <f t="shared" si="0"/>
        <v>500</v>
      </c>
      <c r="J35" s="909"/>
      <c r="K35" s="396"/>
      <c r="L35" s="396"/>
    </row>
    <row r="36" spans="1:12" ht="26.25" thickBot="1" x14ac:dyDescent="0.3">
      <c r="A36" s="905"/>
      <c r="B36" s="905"/>
      <c r="C36" s="905"/>
      <c r="D36" s="413">
        <v>8</v>
      </c>
      <c r="E36" s="429" t="s">
        <v>939</v>
      </c>
      <c r="F36" s="423" t="s">
        <v>931</v>
      </c>
      <c r="G36" s="426">
        <v>50</v>
      </c>
      <c r="H36" s="427">
        <v>3</v>
      </c>
      <c r="I36" s="428">
        <f t="shared" si="0"/>
        <v>150</v>
      </c>
      <c r="J36" s="909"/>
      <c r="K36" s="396"/>
      <c r="L36" s="396"/>
    </row>
    <row r="37" spans="1:12" ht="39" thickBot="1" x14ac:dyDescent="0.3">
      <c r="A37" s="905"/>
      <c r="B37" s="905"/>
      <c r="C37" s="905"/>
      <c r="D37" s="413">
        <v>9</v>
      </c>
      <c r="E37" s="430" t="s">
        <v>940</v>
      </c>
      <c r="F37" s="423" t="s">
        <v>931</v>
      </c>
      <c r="G37" s="426">
        <v>30</v>
      </c>
      <c r="H37" s="427">
        <v>10</v>
      </c>
      <c r="I37" s="428">
        <f t="shared" si="0"/>
        <v>300</v>
      </c>
      <c r="J37" s="909"/>
      <c r="K37" s="396"/>
      <c r="L37" s="396"/>
    </row>
    <row r="38" spans="1:12" ht="15.75" customHeight="1" thickBot="1" x14ac:dyDescent="0.3">
      <c r="A38" s="905"/>
      <c r="B38" s="905"/>
      <c r="C38" s="905"/>
      <c r="D38" s="413">
        <v>10</v>
      </c>
      <c r="E38" s="431" t="s">
        <v>941</v>
      </c>
      <c r="F38" s="423" t="s">
        <v>931</v>
      </c>
      <c r="G38" s="426">
        <v>70</v>
      </c>
      <c r="H38" s="427">
        <v>15</v>
      </c>
      <c r="I38" s="428">
        <f t="shared" si="0"/>
        <v>1050</v>
      </c>
      <c r="J38" s="909"/>
      <c r="K38" s="396"/>
      <c r="L38" s="396"/>
    </row>
    <row r="39" spans="1:12" ht="15.75" customHeight="1" thickBot="1" x14ac:dyDescent="0.3">
      <c r="A39" s="905"/>
      <c r="B39" s="905"/>
      <c r="C39" s="905"/>
      <c r="D39" s="413">
        <v>11</v>
      </c>
      <c r="E39" s="429" t="s">
        <v>942</v>
      </c>
      <c r="F39" s="423" t="s">
        <v>931</v>
      </c>
      <c r="G39" s="426">
        <v>1</v>
      </c>
      <c r="H39" s="427">
        <v>200</v>
      </c>
      <c r="I39" s="428">
        <f t="shared" si="0"/>
        <v>200</v>
      </c>
      <c r="J39" s="909"/>
      <c r="K39" s="396"/>
      <c r="L39" s="396"/>
    </row>
    <row r="40" spans="1:12" ht="15.75" customHeight="1" thickBot="1" x14ac:dyDescent="0.3">
      <c r="A40" s="905"/>
      <c r="B40" s="905"/>
      <c r="C40" s="905"/>
      <c r="D40" s="413">
        <v>12</v>
      </c>
      <c r="E40" s="429" t="s">
        <v>943</v>
      </c>
      <c r="F40" s="423" t="s">
        <v>931</v>
      </c>
      <c r="G40" s="426">
        <v>2</v>
      </c>
      <c r="H40" s="427">
        <v>150</v>
      </c>
      <c r="I40" s="428">
        <f t="shared" si="0"/>
        <v>300</v>
      </c>
      <c r="J40" s="909"/>
      <c r="K40" s="396"/>
      <c r="L40" s="396"/>
    </row>
    <row r="41" spans="1:12" ht="15.75" customHeight="1" thickBot="1" x14ac:dyDescent="0.3">
      <c r="A41" s="905"/>
      <c r="B41" s="905"/>
      <c r="C41" s="905"/>
      <c r="D41" s="413">
        <v>13</v>
      </c>
      <c r="E41" s="429" t="s">
        <v>944</v>
      </c>
      <c r="F41" s="423" t="s">
        <v>931</v>
      </c>
      <c r="G41" s="426">
        <v>4</v>
      </c>
      <c r="H41" s="427">
        <v>200</v>
      </c>
      <c r="I41" s="428">
        <f t="shared" si="0"/>
        <v>800</v>
      </c>
      <c r="J41" s="909"/>
      <c r="K41" s="396"/>
      <c r="L41" s="396"/>
    </row>
    <row r="42" spans="1:12" ht="15.75" customHeight="1" thickBot="1" x14ac:dyDescent="0.3">
      <c r="A42" s="905"/>
      <c r="B42" s="905"/>
      <c r="C42" s="905"/>
      <c r="D42" s="413">
        <v>14</v>
      </c>
      <c r="E42" s="432" t="s">
        <v>945</v>
      </c>
      <c r="F42" s="424" t="s">
        <v>931</v>
      </c>
      <c r="G42" s="426">
        <v>2</v>
      </c>
      <c r="H42" s="427">
        <v>150</v>
      </c>
      <c r="I42" s="428">
        <f t="shared" si="0"/>
        <v>300</v>
      </c>
      <c r="J42" s="909"/>
      <c r="K42" s="396"/>
      <c r="L42" s="396"/>
    </row>
    <row r="43" spans="1:12" ht="15.75" thickBot="1" x14ac:dyDescent="0.3">
      <c r="A43" s="905"/>
      <c r="B43" s="905"/>
      <c r="C43" s="905"/>
      <c r="D43" s="413">
        <v>15</v>
      </c>
      <c r="E43" s="432" t="s">
        <v>946</v>
      </c>
      <c r="F43" s="426" t="s">
        <v>931</v>
      </c>
      <c r="G43" s="426">
        <v>3</v>
      </c>
      <c r="H43" s="427">
        <v>20</v>
      </c>
      <c r="I43" s="428">
        <f t="shared" si="0"/>
        <v>60</v>
      </c>
      <c r="J43" s="909"/>
      <c r="K43" s="396"/>
      <c r="L43" s="396"/>
    </row>
    <row r="44" spans="1:12" ht="15.75" thickBot="1" x14ac:dyDescent="0.3">
      <c r="A44" s="905"/>
      <c r="B44" s="905"/>
      <c r="C44" s="905"/>
      <c r="D44" s="413">
        <v>16</v>
      </c>
      <c r="E44" s="432" t="s">
        <v>947</v>
      </c>
      <c r="F44" s="426" t="s">
        <v>931</v>
      </c>
      <c r="G44" s="426">
        <v>3</v>
      </c>
      <c r="H44" s="427">
        <v>20</v>
      </c>
      <c r="I44" s="428">
        <f t="shared" si="0"/>
        <v>60</v>
      </c>
      <c r="J44" s="909"/>
      <c r="K44" s="396"/>
      <c r="L44" s="396"/>
    </row>
    <row r="45" spans="1:12" ht="26.25" thickBot="1" x14ac:dyDescent="0.3">
      <c r="A45" s="905"/>
      <c r="B45" s="905"/>
      <c r="C45" s="905"/>
      <c r="D45" s="413">
        <v>17</v>
      </c>
      <c r="E45" s="432" t="s">
        <v>948</v>
      </c>
      <c r="F45" s="426" t="s">
        <v>931</v>
      </c>
      <c r="G45" s="426">
        <v>5</v>
      </c>
      <c r="H45" s="427">
        <v>40</v>
      </c>
      <c r="I45" s="428">
        <f t="shared" si="0"/>
        <v>200</v>
      </c>
      <c r="J45" s="909"/>
      <c r="K45" s="396"/>
      <c r="L45" s="396"/>
    </row>
    <row r="46" spans="1:12" ht="15.75" customHeight="1" thickBot="1" x14ac:dyDescent="0.3">
      <c r="A46" s="905"/>
      <c r="B46" s="905"/>
      <c r="C46" s="905"/>
      <c r="D46" s="413">
        <v>18</v>
      </c>
      <c r="E46" s="432" t="s">
        <v>948</v>
      </c>
      <c r="F46" s="426" t="s">
        <v>931</v>
      </c>
      <c r="G46" s="426">
        <v>5</v>
      </c>
      <c r="H46" s="427">
        <v>25</v>
      </c>
      <c r="I46" s="428">
        <f t="shared" si="0"/>
        <v>125</v>
      </c>
      <c r="J46" s="909"/>
      <c r="K46" s="396"/>
      <c r="L46" s="396"/>
    </row>
    <row r="47" spans="1:12" ht="15.75" thickBot="1" x14ac:dyDescent="0.3">
      <c r="A47" s="905"/>
      <c r="B47" s="905"/>
      <c r="C47" s="905"/>
      <c r="D47" s="413">
        <v>19</v>
      </c>
      <c r="E47" s="432" t="s">
        <v>949</v>
      </c>
      <c r="F47" s="426" t="s">
        <v>931</v>
      </c>
      <c r="G47" s="426">
        <v>200</v>
      </c>
      <c r="H47" s="427">
        <v>10</v>
      </c>
      <c r="I47" s="428">
        <f t="shared" si="0"/>
        <v>2000</v>
      </c>
      <c r="J47" s="909"/>
      <c r="K47" s="396"/>
      <c r="L47" s="396"/>
    </row>
    <row r="48" spans="1:12" ht="15.75" customHeight="1" thickBot="1" x14ac:dyDescent="0.3">
      <c r="A48" s="905"/>
      <c r="B48" s="905"/>
      <c r="C48" s="905"/>
      <c r="D48" s="413">
        <v>20</v>
      </c>
      <c r="E48" s="433" t="s">
        <v>950</v>
      </c>
      <c r="F48" s="434" t="s">
        <v>951</v>
      </c>
      <c r="G48" s="434">
        <v>60</v>
      </c>
      <c r="H48" s="435">
        <v>40</v>
      </c>
      <c r="I48" s="436">
        <f t="shared" si="0"/>
        <v>2400</v>
      </c>
      <c r="J48" s="909"/>
      <c r="K48" s="396"/>
      <c r="L48" s="396"/>
    </row>
    <row r="49" spans="1:12" ht="15.75" customHeight="1" thickBot="1" x14ac:dyDescent="0.3">
      <c r="A49" s="905"/>
      <c r="B49" s="905"/>
      <c r="C49" s="905"/>
      <c r="D49" s="413">
        <v>21</v>
      </c>
      <c r="E49" s="432" t="s">
        <v>952</v>
      </c>
      <c r="F49" s="426" t="s">
        <v>953</v>
      </c>
      <c r="G49" s="426">
        <v>100</v>
      </c>
      <c r="H49" s="427">
        <v>9.9</v>
      </c>
      <c r="I49" s="428">
        <f t="shared" si="0"/>
        <v>990</v>
      </c>
      <c r="J49" s="909"/>
      <c r="K49" s="396"/>
      <c r="L49" s="396"/>
    </row>
    <row r="50" spans="1:12" ht="15.75" customHeight="1" thickBot="1" x14ac:dyDescent="0.3">
      <c r="A50" s="905"/>
      <c r="B50" s="905"/>
      <c r="C50" s="905"/>
      <c r="D50" s="413">
        <v>22</v>
      </c>
      <c r="E50" s="432" t="s">
        <v>954</v>
      </c>
      <c r="F50" s="426" t="s">
        <v>931</v>
      </c>
      <c r="G50" s="426">
        <v>5</v>
      </c>
      <c r="H50" s="427">
        <v>1</v>
      </c>
      <c r="I50" s="428">
        <f t="shared" si="0"/>
        <v>5</v>
      </c>
      <c r="J50" s="909"/>
      <c r="K50" s="396"/>
      <c r="L50" s="396"/>
    </row>
    <row r="51" spans="1:12" ht="15.75" thickBot="1" x14ac:dyDescent="0.3">
      <c r="A51" s="905"/>
      <c r="B51" s="905"/>
      <c r="C51" s="905"/>
      <c r="D51" s="413">
        <v>23</v>
      </c>
      <c r="E51" s="432" t="s">
        <v>955</v>
      </c>
      <c r="F51" s="426" t="s">
        <v>931</v>
      </c>
      <c r="G51" s="426">
        <v>2</v>
      </c>
      <c r="H51" s="427">
        <v>100</v>
      </c>
      <c r="I51" s="428">
        <f t="shared" si="0"/>
        <v>200</v>
      </c>
      <c r="J51" s="909"/>
      <c r="K51" s="396"/>
      <c r="L51" s="396"/>
    </row>
    <row r="52" spans="1:12" ht="15.75" customHeight="1" thickBot="1" x14ac:dyDescent="0.3">
      <c r="A52" s="905"/>
      <c r="B52" s="905"/>
      <c r="C52" s="905"/>
      <c r="D52" s="413">
        <v>24</v>
      </c>
      <c r="E52" s="432" t="s">
        <v>956</v>
      </c>
      <c r="F52" s="426" t="s">
        <v>931</v>
      </c>
      <c r="G52" s="426">
        <v>5</v>
      </c>
      <c r="H52" s="427">
        <v>1</v>
      </c>
      <c r="I52" s="428">
        <f t="shared" si="0"/>
        <v>5</v>
      </c>
      <c r="J52" s="909"/>
      <c r="K52" s="396"/>
      <c r="L52" s="396"/>
    </row>
    <row r="53" spans="1:12" ht="15.75" thickBot="1" x14ac:dyDescent="0.3">
      <c r="A53" s="905"/>
      <c r="B53" s="905"/>
      <c r="C53" s="905"/>
      <c r="D53" s="413">
        <v>25</v>
      </c>
      <c r="E53" s="432" t="s">
        <v>957</v>
      </c>
      <c r="F53" s="426" t="s">
        <v>931</v>
      </c>
      <c r="G53" s="426">
        <v>20</v>
      </c>
      <c r="H53" s="427">
        <v>1.5</v>
      </c>
      <c r="I53" s="428">
        <f t="shared" si="0"/>
        <v>30</v>
      </c>
      <c r="J53" s="909"/>
      <c r="K53" s="396"/>
      <c r="L53" s="396"/>
    </row>
    <row r="54" spans="1:12" ht="15.75" thickBot="1" x14ac:dyDescent="0.3">
      <c r="A54" s="905"/>
      <c r="B54" s="905"/>
      <c r="C54" s="905"/>
      <c r="D54" s="413">
        <v>26</v>
      </c>
      <c r="E54" s="432" t="s">
        <v>958</v>
      </c>
      <c r="F54" s="426" t="s">
        <v>931</v>
      </c>
      <c r="G54" s="426">
        <v>150</v>
      </c>
      <c r="H54" s="427">
        <v>0.8</v>
      </c>
      <c r="I54" s="428">
        <f t="shared" si="0"/>
        <v>120</v>
      </c>
      <c r="J54" s="909"/>
      <c r="K54" s="396"/>
      <c r="L54" s="396"/>
    </row>
    <row r="55" spans="1:12" ht="15.75" customHeight="1" thickBot="1" x14ac:dyDescent="0.3">
      <c r="A55" s="905"/>
      <c r="B55" s="905"/>
      <c r="C55" s="905"/>
      <c r="D55" s="413">
        <v>27</v>
      </c>
      <c r="E55" s="432" t="s">
        <v>959</v>
      </c>
      <c r="F55" s="426" t="s">
        <v>931</v>
      </c>
      <c r="G55" s="426">
        <v>50</v>
      </c>
      <c r="H55" s="427">
        <v>2</v>
      </c>
      <c r="I55" s="428">
        <f t="shared" si="0"/>
        <v>100</v>
      </c>
      <c r="J55" s="909"/>
      <c r="K55" s="396"/>
      <c r="L55" s="396"/>
    </row>
    <row r="56" spans="1:12" ht="15.75" thickBot="1" x14ac:dyDescent="0.3">
      <c r="A56" s="906"/>
      <c r="B56" s="906"/>
      <c r="C56" s="906"/>
      <c r="D56" s="413">
        <v>28</v>
      </c>
      <c r="E56" s="429" t="s">
        <v>960</v>
      </c>
      <c r="F56" s="437" t="s">
        <v>931</v>
      </c>
      <c r="G56" s="426">
        <v>30</v>
      </c>
      <c r="H56" s="427">
        <v>10</v>
      </c>
      <c r="I56" s="428">
        <f t="shared" si="0"/>
        <v>300</v>
      </c>
      <c r="J56" s="909"/>
      <c r="K56" s="438"/>
      <c r="L56" s="396"/>
    </row>
    <row r="57" spans="1:12" ht="15.75" customHeight="1" thickBot="1" x14ac:dyDescent="0.3">
      <c r="A57" s="911" t="s">
        <v>961</v>
      </c>
      <c r="B57" s="912"/>
      <c r="C57" s="912"/>
      <c r="D57" s="912"/>
      <c r="E57" s="912"/>
      <c r="F57" s="912"/>
      <c r="G57" s="912"/>
      <c r="H57" s="913"/>
      <c r="I57" s="439">
        <f>SUM(I29:I56)</f>
        <v>12000</v>
      </c>
      <c r="J57" s="910"/>
      <c r="K57" s="438"/>
      <c r="L57" s="396"/>
    </row>
    <row r="58" spans="1:12" ht="15.75" customHeight="1" thickBot="1" x14ac:dyDescent="0.3">
      <c r="A58" s="822">
        <v>32</v>
      </c>
      <c r="B58" s="822">
        <v>2</v>
      </c>
      <c r="C58" s="888" t="s">
        <v>962</v>
      </c>
      <c r="D58" s="440">
        <v>1</v>
      </c>
      <c r="E58" s="440" t="s">
        <v>963</v>
      </c>
      <c r="F58" s="440" t="s">
        <v>931</v>
      </c>
      <c r="G58" s="441">
        <v>30</v>
      </c>
      <c r="H58" s="442">
        <v>14.83</v>
      </c>
      <c r="I58" s="443">
        <f>G58*H58</f>
        <v>444.9</v>
      </c>
      <c r="J58" s="890" t="s">
        <v>828</v>
      </c>
      <c r="K58" s="438"/>
      <c r="L58" s="444"/>
    </row>
    <row r="59" spans="1:12" ht="15.75" thickBot="1" x14ac:dyDescent="0.3">
      <c r="A59" s="798"/>
      <c r="B59" s="798"/>
      <c r="C59" s="889"/>
      <c r="D59" s="440">
        <v>2</v>
      </c>
      <c r="E59" s="440" t="s">
        <v>964</v>
      </c>
      <c r="F59" s="440" t="s">
        <v>931</v>
      </c>
      <c r="G59" s="442">
        <v>7</v>
      </c>
      <c r="H59" s="442">
        <v>365</v>
      </c>
      <c r="I59" s="445">
        <f>G59*H59</f>
        <v>2555</v>
      </c>
      <c r="J59" s="891"/>
      <c r="K59" s="438"/>
      <c r="L59" s="444"/>
    </row>
    <row r="60" spans="1:12" ht="26.25" customHeight="1" thickBot="1" x14ac:dyDescent="0.3">
      <c r="A60" s="893" t="s">
        <v>961</v>
      </c>
      <c r="B60" s="894"/>
      <c r="C60" s="895"/>
      <c r="D60" s="895"/>
      <c r="E60" s="895"/>
      <c r="F60" s="895"/>
      <c r="G60" s="895"/>
      <c r="H60" s="896"/>
      <c r="I60" s="446">
        <f>I59+I58</f>
        <v>2999.9</v>
      </c>
      <c r="J60" s="892"/>
      <c r="K60" s="438"/>
      <c r="L60" s="447"/>
    </row>
    <row r="61" spans="1:12" ht="15.75" thickBot="1" x14ac:dyDescent="0.3">
      <c r="A61" s="822">
        <v>30</v>
      </c>
      <c r="B61" s="897">
        <v>3</v>
      </c>
      <c r="C61" s="822" t="s">
        <v>965</v>
      </c>
      <c r="D61" s="448">
        <v>1</v>
      </c>
      <c r="E61" s="449" t="s">
        <v>966</v>
      </c>
      <c r="F61" s="450" t="s">
        <v>931</v>
      </c>
      <c r="G61" s="451">
        <v>2</v>
      </c>
      <c r="H61" s="450">
        <v>200</v>
      </c>
      <c r="I61" s="452">
        <f>H61*G61</f>
        <v>400</v>
      </c>
      <c r="J61" s="822" t="s">
        <v>830</v>
      </c>
      <c r="K61" s="438"/>
      <c r="L61" s="453"/>
    </row>
    <row r="62" spans="1:12" ht="15.75" customHeight="1" thickBot="1" x14ac:dyDescent="0.3">
      <c r="A62" s="797"/>
      <c r="B62" s="898"/>
      <c r="C62" s="797"/>
      <c r="D62" s="454">
        <v>2</v>
      </c>
      <c r="E62" s="455" t="s">
        <v>967</v>
      </c>
      <c r="F62" s="450" t="s">
        <v>931</v>
      </c>
      <c r="G62" s="454">
        <v>1</v>
      </c>
      <c r="H62" s="454">
        <v>902</v>
      </c>
      <c r="I62" s="456">
        <f>H62*G62</f>
        <v>902</v>
      </c>
      <c r="J62" s="797"/>
      <c r="K62" s="438"/>
      <c r="L62" s="453"/>
    </row>
    <row r="63" spans="1:12" ht="15.75" customHeight="1" thickBot="1" x14ac:dyDescent="0.3">
      <c r="A63" s="797"/>
      <c r="B63" s="898"/>
      <c r="C63" s="797"/>
      <c r="D63" s="454">
        <v>4</v>
      </c>
      <c r="E63" s="449" t="s">
        <v>968</v>
      </c>
      <c r="F63" s="457" t="s">
        <v>931</v>
      </c>
      <c r="G63" s="458">
        <v>2</v>
      </c>
      <c r="H63" s="457">
        <v>30</v>
      </c>
      <c r="I63" s="456">
        <f>H63*G63</f>
        <v>60</v>
      </c>
      <c r="J63" s="797"/>
      <c r="K63" s="438"/>
      <c r="L63" s="453"/>
    </row>
    <row r="64" spans="1:12" ht="15.75" customHeight="1" thickBot="1" x14ac:dyDescent="0.3">
      <c r="A64" s="797"/>
      <c r="B64" s="898"/>
      <c r="C64" s="797"/>
      <c r="D64" s="454">
        <v>6</v>
      </c>
      <c r="E64" s="459" t="s">
        <v>969</v>
      </c>
      <c r="F64" s="457" t="s">
        <v>931</v>
      </c>
      <c r="G64" s="457">
        <v>133</v>
      </c>
      <c r="H64" s="457">
        <v>20</v>
      </c>
      <c r="I64" s="460">
        <f t="shared" ref="I64:I71" si="1">H64*G64</f>
        <v>2660</v>
      </c>
      <c r="J64" s="797"/>
      <c r="K64" s="438"/>
      <c r="L64" s="461"/>
    </row>
    <row r="65" spans="1:12" ht="15.75" thickBot="1" x14ac:dyDescent="0.3">
      <c r="A65" s="797"/>
      <c r="B65" s="898"/>
      <c r="C65" s="797"/>
      <c r="D65" s="448">
        <v>7</v>
      </c>
      <c r="E65" s="459" t="s">
        <v>970</v>
      </c>
      <c r="F65" s="457" t="s">
        <v>931</v>
      </c>
      <c r="G65" s="457">
        <v>20</v>
      </c>
      <c r="H65" s="457">
        <v>50</v>
      </c>
      <c r="I65" s="460">
        <f t="shared" si="1"/>
        <v>1000</v>
      </c>
      <c r="J65" s="797"/>
      <c r="K65" s="438"/>
      <c r="L65" s="461"/>
    </row>
    <row r="66" spans="1:12" ht="15.75" thickBot="1" x14ac:dyDescent="0.3">
      <c r="A66" s="797"/>
      <c r="B66" s="898"/>
      <c r="C66" s="797"/>
      <c r="D66" s="454">
        <v>8</v>
      </c>
      <c r="E66" s="462" t="s">
        <v>971</v>
      </c>
      <c r="F66" s="457" t="s">
        <v>931</v>
      </c>
      <c r="G66" s="457">
        <v>30</v>
      </c>
      <c r="H66" s="457">
        <v>200</v>
      </c>
      <c r="I66" s="460">
        <f t="shared" si="1"/>
        <v>6000</v>
      </c>
      <c r="J66" s="797"/>
      <c r="K66" s="438"/>
      <c r="L66" s="461"/>
    </row>
    <row r="67" spans="1:12" ht="26.25" thickBot="1" x14ac:dyDescent="0.3">
      <c r="A67" s="797"/>
      <c r="B67" s="898"/>
      <c r="C67" s="797"/>
      <c r="D67" s="448">
        <v>9</v>
      </c>
      <c r="E67" s="463" t="s">
        <v>972</v>
      </c>
      <c r="F67" s="457" t="s">
        <v>931</v>
      </c>
      <c r="G67" s="457">
        <v>1</v>
      </c>
      <c r="H67" s="457">
        <v>100</v>
      </c>
      <c r="I67" s="460">
        <f t="shared" si="1"/>
        <v>100</v>
      </c>
      <c r="J67" s="797"/>
      <c r="K67" s="453"/>
      <c r="L67" s="461"/>
    </row>
    <row r="68" spans="1:12" ht="15.75" customHeight="1" thickBot="1" x14ac:dyDescent="0.3">
      <c r="A68" s="797"/>
      <c r="B68" s="898"/>
      <c r="C68" s="797"/>
      <c r="D68" s="454">
        <v>10</v>
      </c>
      <c r="E68" s="463" t="s">
        <v>973</v>
      </c>
      <c r="F68" s="457" t="s">
        <v>931</v>
      </c>
      <c r="G68" s="457">
        <v>1</v>
      </c>
      <c r="H68" s="457">
        <v>999</v>
      </c>
      <c r="I68" s="460">
        <f t="shared" si="1"/>
        <v>999</v>
      </c>
      <c r="J68" s="797"/>
      <c r="K68" s="464"/>
      <c r="L68" s="461"/>
    </row>
    <row r="69" spans="1:12" ht="15.75" customHeight="1" thickBot="1" x14ac:dyDescent="0.3">
      <c r="A69" s="797"/>
      <c r="B69" s="898"/>
      <c r="C69" s="797"/>
      <c r="D69" s="448">
        <v>11</v>
      </c>
      <c r="E69" s="463" t="s">
        <v>974</v>
      </c>
      <c r="F69" s="457" t="s">
        <v>931</v>
      </c>
      <c r="G69" s="457">
        <v>1</v>
      </c>
      <c r="H69" s="457">
        <v>20</v>
      </c>
      <c r="I69" s="460">
        <f t="shared" si="1"/>
        <v>20</v>
      </c>
      <c r="J69" s="797"/>
      <c r="K69" s="396"/>
      <c r="L69" s="461"/>
    </row>
    <row r="70" spans="1:12" ht="15.75" customHeight="1" thickBot="1" x14ac:dyDescent="0.3">
      <c r="A70" s="797"/>
      <c r="B70" s="898"/>
      <c r="C70" s="797"/>
      <c r="D70" s="454">
        <v>12</v>
      </c>
      <c r="E70" s="465" t="s">
        <v>975</v>
      </c>
      <c r="F70" s="457" t="s">
        <v>931</v>
      </c>
      <c r="G70" s="457">
        <v>1</v>
      </c>
      <c r="H70" s="457">
        <v>30</v>
      </c>
      <c r="I70" s="460">
        <f t="shared" si="1"/>
        <v>30</v>
      </c>
      <c r="J70" s="797"/>
      <c r="K70" s="396"/>
      <c r="L70" s="461"/>
    </row>
    <row r="71" spans="1:12" ht="15.75" thickBot="1" x14ac:dyDescent="0.3">
      <c r="A71" s="797"/>
      <c r="B71" s="898"/>
      <c r="C71" s="797"/>
      <c r="D71" s="448">
        <v>13</v>
      </c>
      <c r="E71" s="463" t="s">
        <v>976</v>
      </c>
      <c r="F71" s="457" t="s">
        <v>931</v>
      </c>
      <c r="G71" s="457">
        <v>2</v>
      </c>
      <c r="H71" s="457">
        <v>30</v>
      </c>
      <c r="I71" s="460">
        <f t="shared" si="1"/>
        <v>60</v>
      </c>
      <c r="J71" s="797"/>
      <c r="K71" s="464"/>
      <c r="L71" s="461"/>
    </row>
    <row r="72" spans="1:12" ht="16.5" thickBot="1" x14ac:dyDescent="0.3">
      <c r="A72" s="893" t="s">
        <v>961</v>
      </c>
      <c r="B72" s="894"/>
      <c r="C72" s="894"/>
      <c r="D72" s="894"/>
      <c r="E72" s="894"/>
      <c r="F72" s="894"/>
      <c r="G72" s="894"/>
      <c r="H72" s="899"/>
      <c r="I72" s="466">
        <f>I61+I62+I63+I64+I65++I66+I67+I68++I69+I70+I71</f>
        <v>12231</v>
      </c>
      <c r="J72" s="797"/>
      <c r="K72" s="464"/>
      <c r="L72" s="453"/>
    </row>
    <row r="73" spans="1:12" ht="16.5" thickBot="1" x14ac:dyDescent="0.3">
      <c r="A73" s="467"/>
      <c r="B73" s="468"/>
      <c r="C73" s="469"/>
      <c r="D73" s="470">
        <v>1</v>
      </c>
      <c r="E73" s="471" t="s">
        <v>977</v>
      </c>
      <c r="F73" s="470" t="s">
        <v>931</v>
      </c>
      <c r="G73" s="470">
        <v>22</v>
      </c>
      <c r="H73" s="472">
        <v>600</v>
      </c>
      <c r="I73" s="473">
        <f>G73*H73</f>
        <v>13200</v>
      </c>
      <c r="J73" s="474"/>
      <c r="K73" s="396"/>
      <c r="L73" s="453"/>
    </row>
    <row r="74" spans="1:12" ht="32.25" thickBot="1" x14ac:dyDescent="0.3">
      <c r="A74" s="475"/>
      <c r="B74" s="476">
        <v>4</v>
      </c>
      <c r="C74" s="474" t="s">
        <v>978</v>
      </c>
      <c r="D74" s="477">
        <v>2</v>
      </c>
      <c r="E74" s="478" t="s">
        <v>979</v>
      </c>
      <c r="F74" s="477" t="s">
        <v>931</v>
      </c>
      <c r="G74" s="477">
        <v>51</v>
      </c>
      <c r="H74" s="472">
        <v>450</v>
      </c>
      <c r="I74" s="479">
        <f>H74*G74</f>
        <v>22950</v>
      </c>
      <c r="J74" s="474"/>
      <c r="K74" s="396"/>
      <c r="L74" s="453"/>
    </row>
    <row r="75" spans="1:12" ht="26.25" thickBot="1" x14ac:dyDescent="0.3">
      <c r="A75" s="480"/>
      <c r="B75" s="481"/>
      <c r="C75" s="482"/>
      <c r="D75" s="470">
        <v>3</v>
      </c>
      <c r="E75" s="478" t="s">
        <v>980</v>
      </c>
      <c r="F75" s="477" t="s">
        <v>931</v>
      </c>
      <c r="G75" s="477">
        <v>3</v>
      </c>
      <c r="H75" s="483">
        <v>1283.3399999999999</v>
      </c>
      <c r="I75" s="484">
        <f>G75*H75</f>
        <v>3850.0199999999995</v>
      </c>
      <c r="J75" s="474"/>
      <c r="K75" s="396"/>
      <c r="L75" s="485"/>
    </row>
    <row r="76" spans="1:12" ht="16.5" thickBot="1" x14ac:dyDescent="0.3">
      <c r="A76" s="486"/>
      <c r="B76" s="487"/>
      <c r="C76" s="488"/>
      <c r="D76" s="489"/>
      <c r="E76" s="490"/>
      <c r="F76" s="489"/>
      <c r="G76" s="491"/>
      <c r="H76" s="492" t="s">
        <v>981</v>
      </c>
      <c r="I76" s="493">
        <f>I73+I74+I75</f>
        <v>40000.019999999997</v>
      </c>
      <c r="J76" s="474"/>
      <c r="K76" s="396"/>
      <c r="L76" s="485"/>
    </row>
    <row r="77" spans="1:12" ht="19.5" thickBot="1" x14ac:dyDescent="0.35">
      <c r="A77" s="880" t="s">
        <v>981</v>
      </c>
      <c r="B77" s="881"/>
      <c r="C77" s="881"/>
      <c r="D77" s="881"/>
      <c r="E77" s="881"/>
      <c r="F77" s="881"/>
      <c r="G77" s="881"/>
      <c r="H77" s="882"/>
      <c r="I77" s="494">
        <f>I57+I60+I72+I76</f>
        <v>67230.92</v>
      </c>
      <c r="J77" s="495"/>
      <c r="K77" s="396"/>
      <c r="L77" s="464"/>
    </row>
    <row r="78" spans="1:12" x14ac:dyDescent="0.25">
      <c r="A78" s="858" t="s">
        <v>982</v>
      </c>
      <c r="B78" s="858"/>
      <c r="C78" s="397"/>
      <c r="D78" s="397"/>
      <c r="E78" s="397"/>
      <c r="F78" s="397"/>
      <c r="G78" s="397"/>
      <c r="H78" s="397"/>
      <c r="I78" s="397"/>
      <c r="J78" s="397"/>
      <c r="K78" s="396"/>
      <c r="L78" s="396"/>
    </row>
    <row r="79" spans="1:12" x14ac:dyDescent="0.25">
      <c r="A79" s="397"/>
      <c r="B79" s="397"/>
      <c r="C79" s="397"/>
      <c r="D79" s="397"/>
      <c r="E79" s="397"/>
      <c r="F79" s="397"/>
      <c r="G79" s="397"/>
      <c r="H79" s="397"/>
      <c r="I79" s="397"/>
      <c r="J79" s="397"/>
      <c r="K79" s="396"/>
      <c r="L79" s="496"/>
    </row>
    <row r="80" spans="1:12" x14ac:dyDescent="0.25">
      <c r="A80" s="397"/>
      <c r="B80" s="397"/>
      <c r="C80" s="397"/>
      <c r="D80" s="397"/>
      <c r="E80" s="397"/>
      <c r="F80" s="397"/>
      <c r="G80" s="397"/>
      <c r="H80" s="397"/>
      <c r="I80" s="397"/>
      <c r="J80" s="497"/>
      <c r="K80" s="396"/>
      <c r="L80" s="396"/>
    </row>
    <row r="81" spans="1:12" ht="15.75" x14ac:dyDescent="0.25">
      <c r="A81" s="845" t="s">
        <v>983</v>
      </c>
      <c r="B81" s="846"/>
      <c r="C81" s="847"/>
      <c r="D81" s="397"/>
      <c r="E81" s="397"/>
      <c r="F81" s="397"/>
      <c r="G81" s="397"/>
      <c r="H81" s="397"/>
      <c r="I81" s="497"/>
      <c r="J81" s="397"/>
      <c r="K81" s="396"/>
      <c r="L81" s="396"/>
    </row>
    <row r="82" spans="1:12" ht="15" customHeight="1" thickBot="1" x14ac:dyDescent="0.3">
      <c r="A82" s="498"/>
      <c r="B82" s="498"/>
      <c r="C82" s="498"/>
      <c r="D82" s="499"/>
      <c r="E82" s="397"/>
      <c r="F82" s="397"/>
      <c r="G82" s="397"/>
      <c r="H82" s="397"/>
      <c r="I82" s="497"/>
      <c r="J82" s="397"/>
      <c r="K82" s="396"/>
      <c r="L82" s="396"/>
    </row>
    <row r="83" spans="1:12" x14ac:dyDescent="0.25">
      <c r="A83" s="871" t="s">
        <v>984</v>
      </c>
      <c r="B83" s="871" t="s">
        <v>920</v>
      </c>
      <c r="C83" s="871" t="s">
        <v>921</v>
      </c>
      <c r="D83" s="871" t="s">
        <v>985</v>
      </c>
      <c r="E83" s="871" t="s">
        <v>928</v>
      </c>
      <c r="F83" s="397"/>
      <c r="G83" s="397"/>
      <c r="H83" s="397"/>
      <c r="I83" s="397"/>
      <c r="J83" s="397"/>
      <c r="K83" s="396"/>
      <c r="L83" s="496"/>
    </row>
    <row r="84" spans="1:12" ht="15.75" thickBot="1" x14ac:dyDescent="0.3">
      <c r="A84" s="872"/>
      <c r="B84" s="872"/>
      <c r="C84" s="872"/>
      <c r="D84" s="872"/>
      <c r="E84" s="872"/>
      <c r="F84" s="397"/>
      <c r="G84" s="397"/>
      <c r="H84" s="397"/>
      <c r="I84" s="497"/>
      <c r="J84" s="397"/>
      <c r="K84" s="396"/>
      <c r="L84" s="396"/>
    </row>
    <row r="85" spans="1:12" ht="39.75" thickBot="1" x14ac:dyDescent="0.3">
      <c r="A85" s="500">
        <v>93</v>
      </c>
      <c r="B85" s="501">
        <v>1</v>
      </c>
      <c r="C85" s="502" t="s">
        <v>986</v>
      </c>
      <c r="D85" s="503">
        <v>5000</v>
      </c>
      <c r="E85" s="504" t="s">
        <v>830</v>
      </c>
      <c r="F85" s="397"/>
      <c r="G85" s="397"/>
      <c r="H85" s="397"/>
      <c r="I85" s="497"/>
      <c r="J85" s="397"/>
      <c r="K85" s="396"/>
      <c r="L85" s="396"/>
    </row>
    <row r="86" spans="1:12" ht="66" thickTop="1" thickBot="1" x14ac:dyDescent="0.3">
      <c r="A86" s="500">
        <v>93</v>
      </c>
      <c r="B86" s="501">
        <v>2</v>
      </c>
      <c r="C86" s="502" t="s">
        <v>987</v>
      </c>
      <c r="D86" s="505">
        <v>990</v>
      </c>
      <c r="E86" s="506" t="s">
        <v>828</v>
      </c>
      <c r="F86" s="397"/>
      <c r="G86" s="397"/>
      <c r="H86" s="507"/>
      <c r="I86" s="497"/>
      <c r="J86" s="397"/>
      <c r="K86" s="396"/>
      <c r="L86" s="396"/>
    </row>
    <row r="87" spans="1:12" ht="27.75" thickTop="1" thickBot="1" x14ac:dyDescent="0.3">
      <c r="A87" s="500">
        <v>93</v>
      </c>
      <c r="B87" s="501">
        <v>3</v>
      </c>
      <c r="C87" s="508" t="s">
        <v>988</v>
      </c>
      <c r="D87" s="505">
        <v>500</v>
      </c>
      <c r="E87" s="506" t="s">
        <v>828</v>
      </c>
      <c r="F87" s="397"/>
      <c r="G87" s="397"/>
      <c r="H87" s="397"/>
      <c r="I87" s="397"/>
      <c r="J87" s="397"/>
      <c r="K87" s="396"/>
      <c r="L87" s="396"/>
    </row>
    <row r="88" spans="1:12" ht="65.25" customHeight="1" thickBot="1" x14ac:dyDescent="0.3">
      <c r="A88" s="500">
        <v>93</v>
      </c>
      <c r="B88" s="501">
        <v>4</v>
      </c>
      <c r="C88" s="508" t="s">
        <v>989</v>
      </c>
      <c r="D88" s="509">
        <v>2500</v>
      </c>
      <c r="E88" s="504" t="s">
        <v>828</v>
      </c>
      <c r="F88" s="397"/>
      <c r="G88" s="397"/>
      <c r="H88" s="397"/>
      <c r="I88" s="497"/>
      <c r="J88" s="397"/>
      <c r="K88" s="396"/>
      <c r="L88" s="396"/>
    </row>
    <row r="89" spans="1:12" ht="78.75" customHeight="1" thickBot="1" x14ac:dyDescent="0.3">
      <c r="A89" s="510">
        <v>78</v>
      </c>
      <c r="B89" s="511">
        <v>5</v>
      </c>
      <c r="C89" s="512" t="s">
        <v>990</v>
      </c>
      <c r="D89" s="513">
        <v>1000</v>
      </c>
      <c r="E89" s="514" t="s">
        <v>828</v>
      </c>
      <c r="F89" s="397"/>
      <c r="G89" s="397"/>
      <c r="H89" s="397"/>
      <c r="I89" s="397"/>
      <c r="J89" s="397"/>
      <c r="K89" s="396"/>
      <c r="L89" s="396"/>
    </row>
    <row r="90" spans="1:12" ht="40.5" thickTop="1" thickBot="1" x14ac:dyDescent="0.3">
      <c r="A90" s="515">
        <v>78</v>
      </c>
      <c r="B90" s="516">
        <v>6</v>
      </c>
      <c r="C90" s="517" t="s">
        <v>991</v>
      </c>
      <c r="D90" s="518">
        <v>5000</v>
      </c>
      <c r="E90" s="519" t="s">
        <v>992</v>
      </c>
      <c r="F90" s="397"/>
      <c r="G90" s="397"/>
      <c r="H90" s="397"/>
      <c r="I90" s="397"/>
      <c r="J90" s="397"/>
      <c r="K90" s="396"/>
      <c r="L90" s="396"/>
    </row>
    <row r="91" spans="1:12" ht="27.75" thickTop="1" thickBot="1" x14ac:dyDescent="0.3">
      <c r="A91" s="500">
        <v>93</v>
      </c>
      <c r="B91" s="501">
        <v>7</v>
      </c>
      <c r="C91" s="520" t="s">
        <v>993</v>
      </c>
      <c r="D91" s="518">
        <v>10000</v>
      </c>
      <c r="E91" s="519" t="s">
        <v>932</v>
      </c>
      <c r="F91" s="397"/>
      <c r="G91" s="521"/>
      <c r="H91" s="521"/>
      <c r="I91" s="507"/>
      <c r="J91" s="397"/>
      <c r="K91" s="396"/>
      <c r="L91" s="396"/>
    </row>
    <row r="92" spans="1:12" ht="53.25" thickTop="1" thickBot="1" x14ac:dyDescent="0.3">
      <c r="A92" s="522"/>
      <c r="B92" s="501">
        <v>8</v>
      </c>
      <c r="C92" s="523" t="s">
        <v>994</v>
      </c>
      <c r="D92" s="518">
        <v>2000</v>
      </c>
      <c r="E92" s="519" t="s">
        <v>932</v>
      </c>
      <c r="F92" s="397"/>
      <c r="G92" s="521"/>
      <c r="H92" s="521"/>
      <c r="I92" s="507"/>
      <c r="J92" s="397"/>
      <c r="K92" s="396"/>
      <c r="L92" s="396"/>
    </row>
    <row r="93" spans="1:12" ht="78" thickTop="1" thickBot="1" x14ac:dyDescent="0.3">
      <c r="A93" s="524">
        <v>88</v>
      </c>
      <c r="B93" s="525">
        <v>9</v>
      </c>
      <c r="C93" s="526" t="s">
        <v>995</v>
      </c>
      <c r="D93" s="518">
        <v>30000</v>
      </c>
      <c r="E93" s="519" t="s">
        <v>996</v>
      </c>
      <c r="F93" s="397"/>
      <c r="G93" s="521"/>
      <c r="H93" s="521"/>
      <c r="I93" s="507"/>
      <c r="J93" s="397"/>
      <c r="K93" s="396"/>
      <c r="L93" s="396"/>
    </row>
    <row r="94" spans="1:12" ht="19.5" thickBot="1" x14ac:dyDescent="0.35">
      <c r="A94" s="880" t="s">
        <v>997</v>
      </c>
      <c r="B94" s="881"/>
      <c r="C94" s="882"/>
      <c r="D94" s="527">
        <f>SUM(D85:D93)</f>
        <v>56990</v>
      </c>
      <c r="E94" s="528"/>
      <c r="F94" s="397"/>
      <c r="G94" s="397"/>
      <c r="H94" s="521"/>
      <c r="I94" s="521"/>
      <c r="J94" s="397"/>
      <c r="K94" s="396"/>
      <c r="L94" s="396"/>
    </row>
    <row r="95" spans="1:12" ht="18.75" x14ac:dyDescent="0.3">
      <c r="A95" s="529" t="s">
        <v>847</v>
      </c>
      <c r="B95" s="529"/>
      <c r="C95" s="529"/>
      <c r="D95" s="521"/>
      <c r="E95" s="397"/>
      <c r="F95" s="397"/>
      <c r="G95" s="397"/>
      <c r="H95" s="397"/>
      <c r="I95" s="497"/>
      <c r="J95" s="397"/>
      <c r="K95" s="396"/>
      <c r="L95" s="396"/>
    </row>
    <row r="96" spans="1:12" x14ac:dyDescent="0.25">
      <c r="A96" s="879" t="s">
        <v>982</v>
      </c>
      <c r="B96" s="879"/>
      <c r="C96" s="397"/>
      <c r="D96" s="521"/>
      <c r="E96" s="397"/>
      <c r="F96" s="397"/>
      <c r="G96" s="397"/>
      <c r="H96" s="521"/>
      <c r="I96" s="397"/>
      <c r="J96" s="397"/>
      <c r="K96" s="396"/>
      <c r="L96" s="396"/>
    </row>
    <row r="97" spans="1:12" x14ac:dyDescent="0.25">
      <c r="A97" s="530"/>
      <c r="B97" s="531"/>
      <c r="C97" s="397"/>
      <c r="D97" s="521"/>
      <c r="E97" s="397"/>
      <c r="F97" s="397"/>
      <c r="G97" s="397"/>
      <c r="H97" s="397"/>
      <c r="I97" s="397"/>
      <c r="J97" s="397"/>
      <c r="K97" s="396"/>
      <c r="L97" s="396"/>
    </row>
    <row r="98" spans="1:12" ht="16.5" thickBot="1" x14ac:dyDescent="0.3">
      <c r="A98" s="883" t="s">
        <v>998</v>
      </c>
      <c r="B98" s="883"/>
      <c r="C98" s="883"/>
      <c r="D98" s="453"/>
      <c r="E98" s="396"/>
      <c r="F98" s="521"/>
      <c r="G98" s="397"/>
      <c r="H98" s="397"/>
      <c r="I98" s="397"/>
      <c r="J98" s="397"/>
      <c r="K98" s="396"/>
      <c r="L98" s="396"/>
    </row>
    <row r="99" spans="1:12" ht="51.75" thickBot="1" x14ac:dyDescent="0.3">
      <c r="A99" s="522">
        <v>28</v>
      </c>
      <c r="B99" s="532">
        <v>1</v>
      </c>
      <c r="C99" s="533" t="s">
        <v>999</v>
      </c>
      <c r="D99" s="534">
        <v>5000</v>
      </c>
      <c r="E99" s="535" t="s">
        <v>1000</v>
      </c>
      <c r="F99" s="521"/>
      <c r="G99" s="397"/>
      <c r="H99" s="497"/>
      <c r="I99" s="521"/>
      <c r="J99" s="397"/>
      <c r="K99" s="396"/>
      <c r="L99" s="396"/>
    </row>
    <row r="100" spans="1:12" ht="51.75" thickBot="1" x14ac:dyDescent="0.3">
      <c r="A100" s="536">
        <v>41</v>
      </c>
      <c r="B100" s="536">
        <v>2</v>
      </c>
      <c r="C100" s="537" t="s">
        <v>1001</v>
      </c>
      <c r="D100" s="538">
        <v>1000</v>
      </c>
      <c r="E100" s="539" t="s">
        <v>1002</v>
      </c>
      <c r="F100" s="397"/>
      <c r="G100" s="521"/>
      <c r="H100" s="397"/>
      <c r="I100" s="397"/>
      <c r="J100" s="397"/>
      <c r="K100" s="396"/>
      <c r="L100" s="396"/>
    </row>
    <row r="101" spans="1:12" ht="39" thickBot="1" x14ac:dyDescent="0.3">
      <c r="A101" s="540">
        <v>11</v>
      </c>
      <c r="B101" s="532">
        <v>3</v>
      </c>
      <c r="C101" s="541" t="s">
        <v>1003</v>
      </c>
      <c r="D101" s="542">
        <v>25000</v>
      </c>
      <c r="E101" s="543" t="s">
        <v>1004</v>
      </c>
      <c r="F101" s="397"/>
      <c r="G101" s="397"/>
      <c r="H101" s="397"/>
      <c r="I101" s="397"/>
      <c r="J101" s="521"/>
      <c r="K101" s="396"/>
      <c r="L101" s="396"/>
    </row>
    <row r="102" spans="1:12" ht="51.75" thickBot="1" x14ac:dyDescent="0.3">
      <c r="A102" s="544">
        <v>34</v>
      </c>
      <c r="B102" s="532">
        <v>4</v>
      </c>
      <c r="C102" s="541" t="s">
        <v>1005</v>
      </c>
      <c r="D102" s="545">
        <v>1000</v>
      </c>
      <c r="E102" s="546" t="s">
        <v>1006</v>
      </c>
      <c r="F102" s="397"/>
      <c r="G102" s="397"/>
      <c r="H102" s="397"/>
      <c r="I102" s="397"/>
      <c r="J102" s="397"/>
      <c r="K102" s="396"/>
      <c r="L102" s="396"/>
    </row>
    <row r="103" spans="1:12" ht="52.5" thickBot="1" x14ac:dyDescent="0.3">
      <c r="A103" s="547">
        <v>93</v>
      </c>
      <c r="B103" s="532">
        <v>5</v>
      </c>
      <c r="C103" s="548" t="s">
        <v>1007</v>
      </c>
      <c r="D103" s="549">
        <v>16000</v>
      </c>
      <c r="E103" s="546" t="s">
        <v>1004</v>
      </c>
      <c r="F103" s="397"/>
      <c r="G103" s="397"/>
      <c r="H103" s="397"/>
      <c r="I103" s="397"/>
      <c r="J103" s="397"/>
      <c r="K103" s="396"/>
      <c r="L103" s="396"/>
    </row>
    <row r="104" spans="1:12" ht="51.75" thickBot="1" x14ac:dyDescent="0.3">
      <c r="A104" s="550">
        <v>35</v>
      </c>
      <c r="B104" s="532">
        <v>6</v>
      </c>
      <c r="C104" s="551" t="s">
        <v>1008</v>
      </c>
      <c r="D104" s="534">
        <v>35000</v>
      </c>
      <c r="E104" s="535" t="s">
        <v>1004</v>
      </c>
      <c r="F104" s="397"/>
      <c r="G104" s="397"/>
      <c r="H104" s="397"/>
      <c r="I104" s="397"/>
      <c r="J104" s="397"/>
      <c r="K104" s="396"/>
      <c r="L104" s="396"/>
    </row>
    <row r="105" spans="1:12" ht="51.75" thickBot="1" x14ac:dyDescent="0.3">
      <c r="A105" s="550"/>
      <c r="B105" s="532">
        <v>7</v>
      </c>
      <c r="C105" s="552" t="s">
        <v>1009</v>
      </c>
      <c r="D105" s="534">
        <v>3000</v>
      </c>
      <c r="E105" s="553" t="s">
        <v>1004</v>
      </c>
      <c r="F105" s="397"/>
      <c r="G105" s="397"/>
      <c r="H105" s="397"/>
      <c r="I105" s="397"/>
      <c r="J105" s="397"/>
      <c r="K105" s="396"/>
      <c r="L105" s="396"/>
    </row>
    <row r="106" spans="1:12" ht="15.75" thickBot="1" x14ac:dyDescent="0.3">
      <c r="A106" s="554">
        <v>30</v>
      </c>
      <c r="B106" s="536">
        <v>8</v>
      </c>
      <c r="C106" s="555" t="s">
        <v>1010</v>
      </c>
      <c r="D106" s="556">
        <v>7000</v>
      </c>
      <c r="E106" s="557" t="s">
        <v>1011</v>
      </c>
      <c r="F106" s="397"/>
      <c r="G106" s="397"/>
      <c r="H106" s="397"/>
      <c r="I106" s="397"/>
      <c r="J106" s="397"/>
      <c r="K106" s="396"/>
      <c r="L106" s="396"/>
    </row>
    <row r="107" spans="1:12" ht="19.5" thickBot="1" x14ac:dyDescent="0.35">
      <c r="A107" s="558"/>
      <c r="B107" s="836" t="s">
        <v>997</v>
      </c>
      <c r="C107" s="838"/>
      <c r="D107" s="559">
        <f>SUM(D99:D106)</f>
        <v>93000</v>
      </c>
      <c r="E107" s="397"/>
      <c r="F107" s="397"/>
      <c r="G107" s="397"/>
      <c r="H107" s="397"/>
      <c r="I107" s="397"/>
      <c r="J107" s="397"/>
      <c r="K107" s="396"/>
      <c r="L107" s="396"/>
    </row>
    <row r="108" spans="1:12" x14ac:dyDescent="0.25">
      <c r="A108" s="397"/>
      <c r="B108" s="397"/>
      <c r="C108" s="397"/>
      <c r="D108" s="397"/>
      <c r="E108" s="397"/>
      <c r="F108" s="397"/>
      <c r="G108" s="397"/>
      <c r="H108" s="397"/>
      <c r="I108" s="397"/>
      <c r="J108" s="397"/>
      <c r="K108" s="396"/>
      <c r="L108" s="396"/>
    </row>
    <row r="109" spans="1:12" x14ac:dyDescent="0.25">
      <c r="A109" s="397"/>
      <c r="B109" s="397"/>
      <c r="C109" s="397"/>
      <c r="D109" s="397"/>
      <c r="E109" s="397"/>
      <c r="F109" s="397"/>
      <c r="G109" s="397"/>
      <c r="H109" s="397"/>
      <c r="I109" s="397"/>
      <c r="J109" s="397"/>
      <c r="K109" s="560"/>
      <c r="L109" s="396"/>
    </row>
    <row r="110" spans="1:12" ht="15.75" x14ac:dyDescent="0.25">
      <c r="A110" s="845" t="s">
        <v>1012</v>
      </c>
      <c r="B110" s="846"/>
      <c r="C110" s="847"/>
      <c r="D110" s="561"/>
      <c r="E110" s="397"/>
      <c r="F110" s="397"/>
      <c r="G110" s="397"/>
      <c r="H110" s="397"/>
      <c r="I110" s="397"/>
      <c r="J110" s="397"/>
      <c r="K110" s="396"/>
      <c r="L110" s="464"/>
    </row>
    <row r="111" spans="1:12" ht="15.75" x14ac:dyDescent="0.25">
      <c r="A111" s="562" t="s">
        <v>1013</v>
      </c>
      <c r="B111" s="562"/>
      <c r="C111" s="562"/>
      <c r="D111" s="397"/>
      <c r="E111" s="397"/>
      <c r="F111" s="397"/>
      <c r="G111" s="563"/>
      <c r="H111" s="563"/>
      <c r="I111" s="397"/>
      <c r="J111" s="397"/>
      <c r="K111" s="396"/>
      <c r="L111" s="464"/>
    </row>
    <row r="112" spans="1:12" ht="15" customHeight="1" thickBot="1" x14ac:dyDescent="0.3">
      <c r="A112" s="397"/>
      <c r="B112" s="397"/>
      <c r="C112" s="397"/>
      <c r="D112" s="396"/>
      <c r="E112" s="564"/>
      <c r="F112" s="564"/>
      <c r="G112" s="564"/>
      <c r="H112" s="563"/>
      <c r="I112" s="397"/>
      <c r="J112" s="397"/>
      <c r="K112" s="396"/>
      <c r="L112" s="464"/>
    </row>
    <row r="113" spans="1:12" x14ac:dyDescent="0.25">
      <c r="A113" s="884" t="s">
        <v>984</v>
      </c>
      <c r="B113" s="886" t="s">
        <v>920</v>
      </c>
      <c r="C113" s="884" t="s">
        <v>921</v>
      </c>
      <c r="D113" s="873" t="s">
        <v>1014</v>
      </c>
      <c r="E113" s="875" t="s">
        <v>1015</v>
      </c>
      <c r="F113" s="875" t="s">
        <v>981</v>
      </c>
      <c r="G113" s="875" t="s">
        <v>928</v>
      </c>
      <c r="H113" s="563"/>
      <c r="I113" s="397"/>
      <c r="J113" s="397"/>
      <c r="K113" s="396"/>
      <c r="L113" s="396"/>
    </row>
    <row r="114" spans="1:12" ht="166.5" customHeight="1" thickBot="1" x14ac:dyDescent="0.3">
      <c r="A114" s="885"/>
      <c r="B114" s="887"/>
      <c r="C114" s="885"/>
      <c r="D114" s="874"/>
      <c r="E114" s="876"/>
      <c r="F114" s="876"/>
      <c r="G114" s="876"/>
      <c r="H114" s="564"/>
      <c r="I114" s="397"/>
      <c r="J114" s="497"/>
      <c r="K114" s="396"/>
      <c r="L114" s="496"/>
    </row>
    <row r="115" spans="1:12" ht="77.25" thickBot="1" x14ac:dyDescent="0.3">
      <c r="A115" s="565"/>
      <c r="B115" s="566">
        <v>1</v>
      </c>
      <c r="C115" s="565" t="s">
        <v>1016</v>
      </c>
      <c r="D115" s="567">
        <v>1</v>
      </c>
      <c r="E115" s="568">
        <v>40000</v>
      </c>
      <c r="F115" s="569">
        <v>40000</v>
      </c>
      <c r="G115" s="570" t="s">
        <v>932</v>
      </c>
      <c r="H115" s="564"/>
      <c r="I115" s="397"/>
      <c r="J115" s="397"/>
      <c r="K115" s="396"/>
      <c r="L115" s="396"/>
    </row>
    <row r="116" spans="1:12" ht="15.75" thickBot="1" x14ac:dyDescent="0.3">
      <c r="A116" s="571"/>
      <c r="B116" s="572"/>
      <c r="C116" s="573"/>
      <c r="D116" s="574"/>
      <c r="E116" s="575"/>
      <c r="F116" s="576"/>
      <c r="G116" s="577"/>
      <c r="H116" s="563"/>
      <c r="I116" s="397"/>
      <c r="J116" s="397"/>
      <c r="K116" s="396"/>
      <c r="L116" s="396"/>
    </row>
    <row r="117" spans="1:12" ht="15.75" thickBot="1" x14ac:dyDescent="0.3">
      <c r="A117" s="570"/>
      <c r="B117" s="566"/>
      <c r="C117" s="578"/>
      <c r="D117" s="579"/>
      <c r="E117" s="580"/>
      <c r="F117" s="581"/>
      <c r="G117" s="582"/>
      <c r="H117" s="563"/>
      <c r="I117" s="397"/>
      <c r="J117" s="397"/>
      <c r="K117" s="396"/>
      <c r="L117" s="396"/>
    </row>
    <row r="118" spans="1:12" ht="15.75" thickBot="1" x14ac:dyDescent="0.3">
      <c r="A118" s="570"/>
      <c r="B118" s="566"/>
      <c r="C118" s="578"/>
      <c r="D118" s="583"/>
      <c r="E118" s="584"/>
      <c r="F118" s="585"/>
      <c r="G118" s="582"/>
      <c r="H118" s="563"/>
      <c r="I118" s="397"/>
      <c r="J118" s="397"/>
      <c r="K118" s="396"/>
      <c r="L118" s="396"/>
    </row>
    <row r="119" spans="1:12" ht="19.5" thickBot="1" x14ac:dyDescent="0.35">
      <c r="A119" s="857" t="s">
        <v>997</v>
      </c>
      <c r="B119" s="877"/>
      <c r="C119" s="877"/>
      <c r="D119" s="877"/>
      <c r="E119" s="878"/>
      <c r="F119" s="586">
        <f>F115+F116</f>
        <v>40000</v>
      </c>
      <c r="G119" s="563"/>
      <c r="H119" s="563"/>
      <c r="I119" s="397"/>
      <c r="J119" s="397"/>
      <c r="K119" s="396"/>
      <c r="L119" s="396"/>
    </row>
    <row r="120" spans="1:12" x14ac:dyDescent="0.25">
      <c r="A120" s="879" t="s">
        <v>982</v>
      </c>
      <c r="B120" s="879"/>
      <c r="C120" s="397"/>
      <c r="D120" s="397"/>
      <c r="E120" s="397"/>
      <c r="F120" s="397"/>
      <c r="G120" s="397"/>
      <c r="H120" s="397"/>
      <c r="I120" s="397"/>
      <c r="J120" s="397"/>
      <c r="K120" s="396"/>
      <c r="L120" s="396"/>
    </row>
    <row r="121" spans="1:12" x14ac:dyDescent="0.25">
      <c r="A121" s="397"/>
      <c r="B121" s="397"/>
      <c r="C121" s="397"/>
      <c r="D121" s="397"/>
      <c r="E121" s="397"/>
      <c r="F121" s="397"/>
      <c r="G121" s="397"/>
      <c r="H121" s="397"/>
      <c r="I121" s="397"/>
      <c r="J121" s="397"/>
      <c r="K121" s="396"/>
      <c r="L121" s="396"/>
    </row>
    <row r="122" spans="1:12" x14ac:dyDescent="0.25">
      <c r="A122" s="397"/>
      <c r="B122" s="397"/>
      <c r="C122" s="397"/>
      <c r="D122" s="397"/>
      <c r="E122" s="397"/>
      <c r="F122" s="397"/>
      <c r="G122" s="397"/>
      <c r="H122" s="397"/>
      <c r="I122" s="397"/>
      <c r="J122" s="397"/>
      <c r="K122" s="396"/>
      <c r="L122" s="396"/>
    </row>
    <row r="123" spans="1:12" ht="15.75" x14ac:dyDescent="0.25">
      <c r="A123" s="587" t="s">
        <v>1017</v>
      </c>
      <c r="B123" s="587"/>
      <c r="C123" s="587"/>
      <c r="D123" s="397"/>
      <c r="E123" s="397"/>
      <c r="F123" s="397"/>
      <c r="G123" s="397"/>
      <c r="H123" s="397"/>
      <c r="I123" s="397"/>
      <c r="J123" s="397"/>
      <c r="K123" s="396"/>
      <c r="L123" s="396"/>
    </row>
    <row r="124" spans="1:12" ht="15.75" customHeight="1" thickBot="1" x14ac:dyDescent="0.3">
      <c r="A124" s="397"/>
      <c r="B124" s="397"/>
      <c r="C124" s="397"/>
      <c r="D124" s="397"/>
      <c r="E124" s="397"/>
      <c r="F124" s="397"/>
      <c r="G124" s="397"/>
      <c r="H124" s="397"/>
      <c r="I124" s="397"/>
      <c r="J124" s="397"/>
      <c r="K124" s="396"/>
      <c r="L124" s="396"/>
    </row>
    <row r="125" spans="1:12" ht="15.75" thickBot="1" x14ac:dyDescent="0.3">
      <c r="A125" s="868" t="s">
        <v>984</v>
      </c>
      <c r="B125" s="868" t="s">
        <v>920</v>
      </c>
      <c r="C125" s="868" t="s">
        <v>921</v>
      </c>
      <c r="D125" s="869" t="s">
        <v>1014</v>
      </c>
      <c r="E125" s="871" t="s">
        <v>928</v>
      </c>
      <c r="F125" s="397"/>
      <c r="G125" s="855"/>
      <c r="H125" s="397"/>
      <c r="I125" s="397"/>
      <c r="J125" s="397"/>
      <c r="K125" s="396"/>
      <c r="L125" s="396"/>
    </row>
    <row r="126" spans="1:12" ht="15.75" thickBot="1" x14ac:dyDescent="0.3">
      <c r="A126" s="868"/>
      <c r="B126" s="868"/>
      <c r="C126" s="868"/>
      <c r="D126" s="870"/>
      <c r="E126" s="872"/>
      <c r="F126" s="397"/>
      <c r="G126" s="855"/>
      <c r="H126" s="855"/>
      <c r="I126" s="397"/>
      <c r="J126" s="397"/>
      <c r="K126" s="396"/>
      <c r="L126" s="396"/>
    </row>
    <row r="127" spans="1:12" ht="15.75" thickBot="1" x14ac:dyDescent="0.3">
      <c r="A127" s="588"/>
      <c r="B127" s="588">
        <v>1</v>
      </c>
      <c r="C127" s="589"/>
      <c r="D127" s="590">
        <v>0</v>
      </c>
      <c r="E127" s="589"/>
      <c r="F127" s="397"/>
      <c r="G127" s="397"/>
      <c r="H127" s="855"/>
      <c r="I127" s="397"/>
      <c r="J127" s="397"/>
      <c r="K127" s="396"/>
      <c r="L127" s="396"/>
    </row>
    <row r="128" spans="1:12" ht="19.5" thickBot="1" x14ac:dyDescent="0.35">
      <c r="A128" s="591"/>
      <c r="B128" s="588">
        <v>2</v>
      </c>
      <c r="C128" s="589"/>
      <c r="D128" s="590">
        <v>0</v>
      </c>
      <c r="E128" s="589"/>
      <c r="F128" s="397"/>
      <c r="G128" s="397"/>
      <c r="H128" s="397"/>
      <c r="I128" s="397"/>
      <c r="J128" s="397"/>
      <c r="K128" s="396"/>
      <c r="L128" s="396"/>
    </row>
    <row r="129" spans="1:12" ht="19.5" thickBot="1" x14ac:dyDescent="0.35">
      <c r="A129" s="591"/>
      <c r="B129" s="588">
        <v>3</v>
      </c>
      <c r="C129" s="589"/>
      <c r="D129" s="590">
        <v>0</v>
      </c>
      <c r="E129" s="589"/>
      <c r="F129" s="397"/>
      <c r="G129" s="397"/>
      <c r="H129" s="397"/>
      <c r="I129" s="397"/>
      <c r="J129" s="397"/>
      <c r="K129" s="396"/>
      <c r="L129" s="396"/>
    </row>
    <row r="130" spans="1:12" ht="19.5" thickBot="1" x14ac:dyDescent="0.35">
      <c r="A130" s="591"/>
      <c r="B130" s="588" t="s">
        <v>1018</v>
      </c>
      <c r="C130" s="589"/>
      <c r="D130" s="590">
        <v>0</v>
      </c>
      <c r="E130" s="589"/>
      <c r="F130" s="397"/>
      <c r="G130" s="397"/>
      <c r="H130" s="397"/>
      <c r="I130" s="397"/>
      <c r="J130" s="397"/>
      <c r="K130" s="396"/>
      <c r="L130" s="396"/>
    </row>
    <row r="131" spans="1:12" ht="19.5" thickBot="1" x14ac:dyDescent="0.35">
      <c r="A131" s="591"/>
      <c r="B131" s="588"/>
      <c r="C131" s="589"/>
      <c r="D131" s="590">
        <v>0</v>
      </c>
      <c r="E131" s="589"/>
      <c r="F131" s="397"/>
      <c r="G131" s="397"/>
      <c r="H131" s="397"/>
      <c r="I131" s="397"/>
      <c r="J131" s="397"/>
      <c r="K131" s="396"/>
      <c r="L131" s="396"/>
    </row>
    <row r="132" spans="1:12" ht="19.5" thickBot="1" x14ac:dyDescent="0.35">
      <c r="A132" s="591"/>
      <c r="B132" s="588"/>
      <c r="C132" s="589"/>
      <c r="D132" s="590">
        <v>0</v>
      </c>
      <c r="E132" s="589"/>
      <c r="F132" s="397"/>
      <c r="G132" s="397"/>
      <c r="H132" s="397"/>
      <c r="I132" s="397"/>
      <c r="J132" s="397"/>
      <c r="K132" s="396"/>
      <c r="L132" s="396"/>
    </row>
    <row r="133" spans="1:12" ht="19.5" thickBot="1" x14ac:dyDescent="0.35">
      <c r="A133" s="591"/>
      <c r="B133" s="588"/>
      <c r="C133" s="589"/>
      <c r="D133" s="590">
        <v>0</v>
      </c>
      <c r="E133" s="589"/>
      <c r="F133" s="397"/>
      <c r="G133" s="397"/>
      <c r="H133" s="397"/>
      <c r="I133" s="397"/>
      <c r="J133" s="397"/>
      <c r="K133" s="396"/>
      <c r="L133" s="396"/>
    </row>
    <row r="134" spans="1:12" ht="19.5" thickBot="1" x14ac:dyDescent="0.35">
      <c r="A134" s="591"/>
      <c r="B134" s="588"/>
      <c r="C134" s="589"/>
      <c r="D134" s="590">
        <v>0</v>
      </c>
      <c r="E134" s="589"/>
      <c r="F134" s="397"/>
      <c r="G134" s="397"/>
      <c r="H134" s="397"/>
      <c r="I134" s="397"/>
      <c r="J134" s="397"/>
      <c r="K134" s="396"/>
      <c r="L134" s="396"/>
    </row>
    <row r="135" spans="1:12" ht="19.5" thickBot="1" x14ac:dyDescent="0.35">
      <c r="A135" s="591"/>
      <c r="B135" s="588"/>
      <c r="C135" s="589"/>
      <c r="D135" s="590">
        <v>0</v>
      </c>
      <c r="E135" s="589"/>
      <c r="F135" s="397"/>
      <c r="G135" s="397"/>
      <c r="H135" s="397"/>
      <c r="I135" s="397"/>
      <c r="J135" s="397"/>
      <c r="K135" s="396"/>
      <c r="L135" s="396"/>
    </row>
    <row r="136" spans="1:12" ht="19.5" thickBot="1" x14ac:dyDescent="0.35">
      <c r="A136" s="591"/>
      <c r="B136" s="588"/>
      <c r="C136" s="589"/>
      <c r="D136" s="590">
        <v>0</v>
      </c>
      <c r="E136" s="589"/>
      <c r="F136" s="397"/>
      <c r="G136" s="397"/>
      <c r="H136" s="397"/>
      <c r="I136" s="397"/>
      <c r="J136" s="397"/>
      <c r="K136" s="396"/>
      <c r="L136" s="396"/>
    </row>
    <row r="137" spans="1:12" ht="19.5" thickBot="1" x14ac:dyDescent="0.35">
      <c r="A137" s="856" t="s">
        <v>997</v>
      </c>
      <c r="B137" s="856"/>
      <c r="C137" s="857"/>
      <c r="D137" s="592">
        <f>SUM(D127:D136)</f>
        <v>0</v>
      </c>
      <c r="E137" s="593"/>
      <c r="F137" s="397"/>
      <c r="G137" s="397"/>
      <c r="H137" s="397"/>
      <c r="I137" s="397"/>
      <c r="J137" s="397"/>
      <c r="K137" s="396"/>
      <c r="L137" s="396"/>
    </row>
    <row r="138" spans="1:12" x14ac:dyDescent="0.25">
      <c r="A138" s="858" t="s">
        <v>982</v>
      </c>
      <c r="B138" s="858"/>
      <c r="C138" s="397"/>
      <c r="D138" s="397"/>
      <c r="E138" s="397"/>
      <c r="F138" s="397"/>
      <c r="G138" s="397"/>
      <c r="H138" s="397"/>
      <c r="I138" s="507"/>
      <c r="J138" s="397"/>
      <c r="K138" s="396"/>
      <c r="L138" s="396"/>
    </row>
    <row r="139" spans="1:12" x14ac:dyDescent="0.25">
      <c r="A139" s="397"/>
      <c r="B139" s="397"/>
      <c r="C139" s="397"/>
      <c r="D139" s="397"/>
      <c r="E139" s="397"/>
      <c r="F139" s="397"/>
      <c r="G139" s="507"/>
      <c r="H139" s="507"/>
      <c r="I139" s="397"/>
      <c r="J139" s="397"/>
      <c r="K139" s="396"/>
      <c r="L139" s="396"/>
    </row>
    <row r="140" spans="1:12" x14ac:dyDescent="0.25">
      <c r="A140" s="397"/>
      <c r="B140" s="397"/>
      <c r="C140" s="397"/>
      <c r="D140" s="397"/>
      <c r="E140" s="397"/>
      <c r="F140" s="507"/>
      <c r="G140" s="397"/>
      <c r="H140" s="497"/>
      <c r="I140" s="397"/>
      <c r="J140" s="397"/>
      <c r="K140" s="396"/>
      <c r="L140" s="396"/>
    </row>
    <row r="141" spans="1:12" ht="15.75" thickBot="1" x14ac:dyDescent="0.3">
      <c r="A141" s="397"/>
      <c r="B141" s="397"/>
      <c r="C141" s="397"/>
      <c r="D141" s="397"/>
      <c r="E141" s="397"/>
      <c r="F141" s="397"/>
      <c r="G141" s="397"/>
      <c r="H141" s="397"/>
      <c r="I141" s="397"/>
      <c r="J141" s="397"/>
      <c r="K141" s="396"/>
      <c r="L141" s="396"/>
    </row>
    <row r="142" spans="1:12" ht="24" thickBot="1" x14ac:dyDescent="0.4">
      <c r="A142" s="859" t="s">
        <v>1019</v>
      </c>
      <c r="B142" s="860"/>
      <c r="C142" s="860"/>
      <c r="D142" s="860"/>
      <c r="E142" s="860"/>
      <c r="F142" s="860"/>
      <c r="G142" s="860"/>
      <c r="H142" s="860"/>
      <c r="I142" s="860"/>
      <c r="J142" s="861"/>
      <c r="K142" s="396"/>
      <c r="L142" s="396"/>
    </row>
    <row r="143" spans="1:12" ht="29.25" thickBot="1" x14ac:dyDescent="0.5">
      <c r="A143" s="862" t="s">
        <v>1020</v>
      </c>
      <c r="B143" s="863"/>
      <c r="C143" s="863"/>
      <c r="D143" s="863"/>
      <c r="E143" s="863"/>
      <c r="F143" s="863"/>
      <c r="G143" s="863"/>
      <c r="H143" s="863"/>
      <c r="I143" s="863"/>
      <c r="J143" s="864"/>
      <c r="K143" s="396"/>
      <c r="L143" s="396"/>
    </row>
    <row r="144" spans="1:12" ht="15.75" thickBot="1" x14ac:dyDescent="0.3">
      <c r="A144" s="865" t="s">
        <v>1021</v>
      </c>
      <c r="B144" s="866"/>
      <c r="C144" s="866"/>
      <c r="D144" s="866"/>
      <c r="E144" s="866"/>
      <c r="F144" s="866"/>
      <c r="G144" s="866"/>
      <c r="H144" s="866"/>
      <c r="I144" s="867"/>
      <c r="J144" s="594"/>
      <c r="K144" s="396"/>
      <c r="L144" s="396"/>
    </row>
    <row r="145" spans="1:12" ht="15.75" thickBot="1" x14ac:dyDescent="0.3">
      <c r="A145" s="839">
        <v>2020</v>
      </c>
      <c r="B145" s="840"/>
      <c r="C145" s="840"/>
      <c r="D145" s="840"/>
      <c r="E145" s="840"/>
      <c r="F145" s="840"/>
      <c r="G145" s="840"/>
      <c r="H145" s="840"/>
      <c r="I145" s="840"/>
      <c r="J145" s="841"/>
      <c r="K145" s="396"/>
      <c r="L145" s="396"/>
    </row>
    <row r="146" spans="1:12" ht="19.5" thickBot="1" x14ac:dyDescent="0.35">
      <c r="A146" s="842" t="s">
        <v>1022</v>
      </c>
      <c r="B146" s="843"/>
      <c r="C146" s="843"/>
      <c r="D146" s="843"/>
      <c r="E146" s="843"/>
      <c r="F146" s="843"/>
      <c r="G146" s="843"/>
      <c r="H146" s="843"/>
      <c r="I146" s="843"/>
      <c r="J146" s="844"/>
      <c r="K146" s="396"/>
      <c r="L146" s="396"/>
    </row>
    <row r="147" spans="1:12" ht="15.75" x14ac:dyDescent="0.25">
      <c r="A147" s="407"/>
      <c r="B147" s="408"/>
      <c r="C147" s="595"/>
      <c r="D147" s="596"/>
      <c r="E147" s="596"/>
      <c r="F147" s="596"/>
      <c r="G147" s="596"/>
      <c r="H147" s="596"/>
      <c r="I147" s="597"/>
      <c r="J147" s="397"/>
      <c r="K147" s="396"/>
      <c r="L147" s="396"/>
    </row>
    <row r="148" spans="1:12" ht="15.75" x14ac:dyDescent="0.25">
      <c r="A148" s="598" t="s">
        <v>1023</v>
      </c>
      <c r="B148" s="599"/>
      <c r="C148" s="599"/>
      <c r="D148" s="562"/>
      <c r="E148" s="562"/>
      <c r="F148" s="562"/>
      <c r="G148" s="562"/>
      <c r="H148" s="562"/>
      <c r="I148" s="562"/>
      <c r="J148" s="600"/>
      <c r="K148" s="396"/>
      <c r="L148" s="396"/>
    </row>
    <row r="149" spans="1:12" ht="15.75" x14ac:dyDescent="0.25">
      <c r="A149" s="411"/>
      <c r="B149" s="411"/>
      <c r="C149" s="601"/>
      <c r="D149" s="396"/>
      <c r="E149" s="396"/>
      <c r="F149" s="396"/>
      <c r="G149" s="396"/>
      <c r="H149" s="396"/>
      <c r="I149" s="396"/>
      <c r="J149" s="396"/>
      <c r="K149" s="396"/>
      <c r="L149" s="396"/>
    </row>
    <row r="150" spans="1:12" ht="15.75" x14ac:dyDescent="0.25">
      <c r="A150" s="845" t="s">
        <v>1024</v>
      </c>
      <c r="B150" s="846"/>
      <c r="C150" s="847"/>
      <c r="D150" s="396"/>
      <c r="E150" s="396"/>
      <c r="F150" s="396"/>
      <c r="G150" s="396"/>
      <c r="H150" s="396"/>
      <c r="I150" s="396"/>
      <c r="J150" s="396"/>
      <c r="K150" s="396"/>
      <c r="L150" s="396"/>
    </row>
    <row r="151" spans="1:12" ht="15.75" customHeight="1" thickBot="1" x14ac:dyDescent="0.3">
      <c r="A151" s="396"/>
      <c r="B151" s="396"/>
      <c r="C151" s="602"/>
      <c r="D151" s="603"/>
      <c r="E151" s="603"/>
      <c r="F151" s="603"/>
      <c r="G151" s="603"/>
      <c r="H151" s="604"/>
      <c r="I151" s="604"/>
      <c r="J151" s="396"/>
      <c r="K151" s="396"/>
      <c r="L151" s="396"/>
    </row>
    <row r="152" spans="1:12" ht="15.75" thickBot="1" x14ac:dyDescent="0.3">
      <c r="A152" s="848" t="s">
        <v>984</v>
      </c>
      <c r="B152" s="848" t="s">
        <v>920</v>
      </c>
      <c r="C152" s="851" t="s">
        <v>921</v>
      </c>
      <c r="D152" s="848" t="s">
        <v>922</v>
      </c>
      <c r="E152" s="848" t="s">
        <v>923</v>
      </c>
      <c r="F152" s="853" t="s">
        <v>924</v>
      </c>
      <c r="G152" s="848" t="s">
        <v>925</v>
      </c>
      <c r="H152" s="834" t="s">
        <v>926</v>
      </c>
      <c r="I152" s="834" t="s">
        <v>1015</v>
      </c>
      <c r="J152" s="834" t="s">
        <v>928</v>
      </c>
      <c r="K152" s="396"/>
      <c r="L152" s="396"/>
    </row>
    <row r="153" spans="1:12" ht="15.75" thickBot="1" x14ac:dyDescent="0.3">
      <c r="A153" s="849"/>
      <c r="B153" s="850"/>
      <c r="C153" s="852"/>
      <c r="D153" s="850"/>
      <c r="E153" s="849"/>
      <c r="F153" s="854"/>
      <c r="G153" s="849"/>
      <c r="H153" s="835"/>
      <c r="I153" s="835"/>
      <c r="J153" s="834"/>
      <c r="K153" s="396"/>
      <c r="L153" s="396"/>
    </row>
    <row r="154" spans="1:12" ht="90" x14ac:dyDescent="0.25">
      <c r="A154" s="605"/>
      <c r="B154" s="605">
        <v>1</v>
      </c>
      <c r="C154" s="606" t="s">
        <v>1025</v>
      </c>
      <c r="D154" s="605">
        <v>1</v>
      </c>
      <c r="E154" s="607" t="s">
        <v>1026</v>
      </c>
      <c r="F154" s="605" t="s">
        <v>931</v>
      </c>
      <c r="G154" s="605">
        <v>1</v>
      </c>
      <c r="H154" s="608">
        <v>1800</v>
      </c>
      <c r="I154" s="609">
        <v>1800</v>
      </c>
      <c r="J154" s="70" t="s">
        <v>1027</v>
      </c>
      <c r="K154" s="396"/>
      <c r="L154" s="396"/>
    </row>
    <row r="155" spans="1:12" ht="60" x14ac:dyDescent="0.25">
      <c r="A155" s="605"/>
      <c r="B155" s="605">
        <v>2</v>
      </c>
      <c r="C155" s="610" t="s">
        <v>1028</v>
      </c>
      <c r="D155" s="605">
        <v>2</v>
      </c>
      <c r="E155" s="611" t="s">
        <v>1029</v>
      </c>
      <c r="F155" s="605" t="s">
        <v>931</v>
      </c>
      <c r="G155" s="605">
        <v>2</v>
      </c>
      <c r="H155" s="605">
        <v>700</v>
      </c>
      <c r="I155" s="609">
        <v>1400</v>
      </c>
      <c r="J155" s="70" t="s">
        <v>831</v>
      </c>
      <c r="K155" s="396"/>
      <c r="L155" s="396"/>
    </row>
    <row r="156" spans="1:12" ht="105" x14ac:dyDescent="0.25">
      <c r="A156" s="605"/>
      <c r="B156" s="605">
        <v>3</v>
      </c>
      <c r="C156" s="610" t="s">
        <v>1030</v>
      </c>
      <c r="D156" s="605">
        <v>3</v>
      </c>
      <c r="E156" s="611" t="s">
        <v>1031</v>
      </c>
      <c r="F156" s="605" t="s">
        <v>931</v>
      </c>
      <c r="G156" s="605">
        <v>1</v>
      </c>
      <c r="H156" s="605">
        <v>400</v>
      </c>
      <c r="I156" s="609">
        <v>400</v>
      </c>
      <c r="J156" s="70" t="s">
        <v>831</v>
      </c>
      <c r="K156" s="396"/>
      <c r="L156" s="396"/>
    </row>
    <row r="157" spans="1:12" ht="75" x14ac:dyDescent="0.25">
      <c r="A157" s="612"/>
      <c r="B157" s="605">
        <v>4</v>
      </c>
      <c r="C157" s="610" t="s">
        <v>1032</v>
      </c>
      <c r="D157" s="605">
        <v>4</v>
      </c>
      <c r="E157" s="613" t="s">
        <v>1033</v>
      </c>
      <c r="F157" s="605" t="s">
        <v>931</v>
      </c>
      <c r="G157" s="605">
        <v>1</v>
      </c>
      <c r="H157" s="605">
        <v>240</v>
      </c>
      <c r="I157" s="609">
        <v>240</v>
      </c>
      <c r="J157" s="605" t="s">
        <v>830</v>
      </c>
      <c r="K157" s="396"/>
      <c r="L157" s="396"/>
    </row>
    <row r="158" spans="1:12" ht="75" x14ac:dyDescent="0.25">
      <c r="A158" s="612"/>
      <c r="B158" s="605">
        <v>5</v>
      </c>
      <c r="C158" s="610" t="s">
        <v>1034</v>
      </c>
      <c r="D158" s="605">
        <v>5</v>
      </c>
      <c r="E158" s="614" t="s">
        <v>1035</v>
      </c>
      <c r="F158" s="605" t="s">
        <v>931</v>
      </c>
      <c r="G158" s="605">
        <v>1</v>
      </c>
      <c r="H158" s="605">
        <v>750</v>
      </c>
      <c r="I158" s="605">
        <v>750</v>
      </c>
      <c r="J158" s="605" t="s">
        <v>830</v>
      </c>
      <c r="K158" s="396"/>
      <c r="L158" s="396"/>
    </row>
    <row r="159" spans="1:12" ht="135" x14ac:dyDescent="0.25">
      <c r="A159" s="612"/>
      <c r="B159" s="605">
        <v>6</v>
      </c>
      <c r="C159" s="610" t="s">
        <v>1036</v>
      </c>
      <c r="D159" s="605">
        <v>6</v>
      </c>
      <c r="E159" s="611" t="s">
        <v>1037</v>
      </c>
      <c r="F159" s="605" t="s">
        <v>931</v>
      </c>
      <c r="G159" s="605">
        <v>1</v>
      </c>
      <c r="H159" s="605">
        <v>720</v>
      </c>
      <c r="I159" s="609">
        <v>720</v>
      </c>
      <c r="J159" s="70" t="s">
        <v>1038</v>
      </c>
      <c r="K159" s="615"/>
      <c r="L159" s="396"/>
    </row>
    <row r="160" spans="1:12" ht="90" x14ac:dyDescent="0.25">
      <c r="A160" s="612"/>
      <c r="B160" s="605">
        <v>7</v>
      </c>
      <c r="C160" s="616" t="s">
        <v>1039</v>
      </c>
      <c r="D160" s="605">
        <v>7</v>
      </c>
      <c r="E160" s="613" t="s">
        <v>1037</v>
      </c>
      <c r="F160" s="605" t="s">
        <v>931</v>
      </c>
      <c r="G160" s="605">
        <v>1</v>
      </c>
      <c r="H160" s="605">
        <v>3600</v>
      </c>
      <c r="I160" s="609">
        <v>3600</v>
      </c>
      <c r="J160" s="605" t="s">
        <v>831</v>
      </c>
      <c r="K160" s="615"/>
      <c r="L160" s="396"/>
    </row>
    <row r="161" spans="1:12" ht="75" x14ac:dyDescent="0.25">
      <c r="A161" s="612"/>
      <c r="B161" s="605">
        <v>8</v>
      </c>
      <c r="C161" s="616" t="s">
        <v>1040</v>
      </c>
      <c r="D161" s="605">
        <v>8</v>
      </c>
      <c r="E161" s="613" t="s">
        <v>1041</v>
      </c>
      <c r="F161" s="605" t="s">
        <v>931</v>
      </c>
      <c r="G161" s="605">
        <v>1</v>
      </c>
      <c r="H161" s="605">
        <v>300</v>
      </c>
      <c r="I161" s="609">
        <v>300</v>
      </c>
      <c r="J161" s="605" t="s">
        <v>831</v>
      </c>
      <c r="K161" s="615"/>
      <c r="L161" s="396"/>
    </row>
    <row r="162" spans="1:12" ht="105" x14ac:dyDescent="0.25">
      <c r="A162" s="612"/>
      <c r="B162" s="605">
        <v>9</v>
      </c>
      <c r="C162" s="616" t="s">
        <v>1042</v>
      </c>
      <c r="D162" s="605">
        <v>9</v>
      </c>
      <c r="E162" s="614" t="s">
        <v>1043</v>
      </c>
      <c r="F162" s="605" t="s">
        <v>931</v>
      </c>
      <c r="G162" s="605">
        <v>1</v>
      </c>
      <c r="H162" s="617">
        <v>5000</v>
      </c>
      <c r="I162" s="618">
        <v>5000</v>
      </c>
      <c r="J162" s="605" t="s">
        <v>832</v>
      </c>
      <c r="K162" s="615"/>
      <c r="L162" s="396"/>
    </row>
    <row r="163" spans="1:12" ht="75" x14ac:dyDescent="0.25">
      <c r="A163" s="612"/>
      <c r="B163" s="605">
        <v>10</v>
      </c>
      <c r="C163" s="616" t="s">
        <v>1044</v>
      </c>
      <c r="D163" s="605">
        <v>10</v>
      </c>
      <c r="E163" s="614" t="s">
        <v>1035</v>
      </c>
      <c r="F163" s="605" t="s">
        <v>931</v>
      </c>
      <c r="G163" s="619">
        <v>4</v>
      </c>
      <c r="H163" s="605">
        <v>500</v>
      </c>
      <c r="I163" s="609">
        <v>2000</v>
      </c>
      <c r="J163" s="605" t="s">
        <v>996</v>
      </c>
      <c r="K163" s="396"/>
      <c r="L163" s="396"/>
    </row>
    <row r="164" spans="1:12" ht="135" x14ac:dyDescent="0.25">
      <c r="A164" s="612"/>
      <c r="B164" s="605">
        <v>11</v>
      </c>
      <c r="C164" s="616" t="s">
        <v>1045</v>
      </c>
      <c r="D164" s="605">
        <v>11</v>
      </c>
      <c r="E164" s="613" t="s">
        <v>1046</v>
      </c>
      <c r="F164" s="605" t="s">
        <v>931</v>
      </c>
      <c r="G164" s="605">
        <v>1</v>
      </c>
      <c r="H164" s="605" t="s">
        <v>1047</v>
      </c>
      <c r="I164" s="608">
        <v>1000</v>
      </c>
      <c r="J164" s="605" t="s">
        <v>996</v>
      </c>
      <c r="K164" s="396"/>
      <c r="L164" s="396"/>
    </row>
    <row r="165" spans="1:12" ht="30" x14ac:dyDescent="0.25">
      <c r="A165" s="612"/>
      <c r="B165" s="605">
        <v>12</v>
      </c>
      <c r="C165" s="616" t="s">
        <v>1048</v>
      </c>
      <c r="D165" s="605">
        <v>12</v>
      </c>
      <c r="E165" s="607" t="s">
        <v>1049</v>
      </c>
      <c r="F165" s="605" t="s">
        <v>931</v>
      </c>
      <c r="G165" s="605">
        <v>4</v>
      </c>
      <c r="H165" s="605">
        <v>500</v>
      </c>
      <c r="I165" s="618">
        <v>500</v>
      </c>
      <c r="J165" s="605" t="s">
        <v>1050</v>
      </c>
      <c r="K165" s="396"/>
      <c r="L165" s="396"/>
    </row>
    <row r="166" spans="1:12" ht="60" x14ac:dyDescent="0.25">
      <c r="A166" s="612"/>
      <c r="B166" s="605">
        <v>13</v>
      </c>
      <c r="C166" s="616" t="s">
        <v>1051</v>
      </c>
      <c r="D166" s="605">
        <v>13</v>
      </c>
      <c r="E166" s="613" t="s">
        <v>1052</v>
      </c>
      <c r="F166" s="605" t="s">
        <v>1053</v>
      </c>
      <c r="G166" s="605">
        <v>2</v>
      </c>
      <c r="H166" s="605">
        <v>140</v>
      </c>
      <c r="I166" s="609">
        <v>280</v>
      </c>
      <c r="J166" s="605" t="s">
        <v>1050</v>
      </c>
      <c r="K166" s="396"/>
      <c r="L166" s="396"/>
    </row>
    <row r="167" spans="1:12" ht="60" x14ac:dyDescent="0.25">
      <c r="A167" s="620"/>
      <c r="B167" s="605">
        <v>14</v>
      </c>
      <c r="C167" s="616" t="s">
        <v>1054</v>
      </c>
      <c r="D167" s="605">
        <v>14</v>
      </c>
      <c r="E167" s="614" t="s">
        <v>1052</v>
      </c>
      <c r="F167" s="605" t="s">
        <v>931</v>
      </c>
      <c r="G167" s="605">
        <v>2</v>
      </c>
      <c r="H167" s="605">
        <v>200</v>
      </c>
      <c r="I167" s="618">
        <v>400</v>
      </c>
      <c r="J167" s="605" t="s">
        <v>1050</v>
      </c>
      <c r="K167" s="396"/>
      <c r="L167" s="396"/>
    </row>
    <row r="168" spans="1:12" ht="90" x14ac:dyDescent="0.25">
      <c r="A168" s="620"/>
      <c r="B168" s="605">
        <v>15</v>
      </c>
      <c r="C168" s="616" t="s">
        <v>1055</v>
      </c>
      <c r="D168" s="605">
        <v>15</v>
      </c>
      <c r="E168" s="621" t="s">
        <v>1052</v>
      </c>
      <c r="F168" s="605" t="s">
        <v>931</v>
      </c>
      <c r="G168" s="619">
        <v>1</v>
      </c>
      <c r="H168" s="617">
        <v>2000</v>
      </c>
      <c r="I168" s="609">
        <v>2000</v>
      </c>
      <c r="J168" s="605" t="s">
        <v>1050</v>
      </c>
      <c r="K168" s="396"/>
      <c r="L168" s="396"/>
    </row>
    <row r="169" spans="1:12" ht="105" x14ac:dyDescent="0.25">
      <c r="A169" s="620"/>
      <c r="B169" s="605">
        <v>16</v>
      </c>
      <c r="C169" s="616" t="s">
        <v>1056</v>
      </c>
      <c r="D169" s="605">
        <v>16</v>
      </c>
      <c r="E169" s="621" t="s">
        <v>1057</v>
      </c>
      <c r="F169" s="605" t="s">
        <v>931</v>
      </c>
      <c r="G169" s="605">
        <v>30</v>
      </c>
      <c r="H169" s="617">
        <v>70</v>
      </c>
      <c r="I169" s="609">
        <v>2100</v>
      </c>
      <c r="J169" s="605" t="s">
        <v>996</v>
      </c>
      <c r="K169" s="396"/>
      <c r="L169" s="396"/>
    </row>
    <row r="170" spans="1:12" ht="60" x14ac:dyDescent="0.25">
      <c r="A170" s="620"/>
      <c r="B170" s="605">
        <v>17</v>
      </c>
      <c r="C170" s="616" t="s">
        <v>1058</v>
      </c>
      <c r="D170" s="605">
        <v>17</v>
      </c>
      <c r="E170" s="613" t="s">
        <v>1059</v>
      </c>
      <c r="F170" s="605" t="s">
        <v>931</v>
      </c>
      <c r="G170" s="605">
        <v>1</v>
      </c>
      <c r="H170" s="605">
        <v>4000</v>
      </c>
      <c r="I170" s="609">
        <v>4000</v>
      </c>
      <c r="J170" s="605" t="s">
        <v>1038</v>
      </c>
      <c r="K170" s="396"/>
      <c r="L170" s="396"/>
    </row>
    <row r="171" spans="1:12" ht="90" x14ac:dyDescent="0.25">
      <c r="A171" s="620"/>
      <c r="B171" s="605">
        <v>18</v>
      </c>
      <c r="C171" s="616" t="s">
        <v>1060</v>
      </c>
      <c r="D171" s="605">
        <v>18</v>
      </c>
      <c r="E171" s="614" t="s">
        <v>1059</v>
      </c>
      <c r="F171" s="605" t="s">
        <v>931</v>
      </c>
      <c r="G171" s="605">
        <v>2</v>
      </c>
      <c r="H171" s="617">
        <v>3000</v>
      </c>
      <c r="I171" s="618">
        <v>6000</v>
      </c>
      <c r="J171" s="605" t="s">
        <v>1038</v>
      </c>
      <c r="K171" s="396"/>
      <c r="L171" s="396"/>
    </row>
    <row r="172" spans="1:12" ht="60.75" thickBot="1" x14ac:dyDescent="0.3">
      <c r="A172" s="620"/>
      <c r="B172" s="605">
        <v>19</v>
      </c>
      <c r="C172" s="616" t="s">
        <v>1061</v>
      </c>
      <c r="D172" s="605">
        <v>19</v>
      </c>
      <c r="E172" s="614" t="s">
        <v>1062</v>
      </c>
      <c r="F172" s="605" t="s">
        <v>931</v>
      </c>
      <c r="G172" s="619">
        <v>1</v>
      </c>
      <c r="H172" s="617">
        <v>1800</v>
      </c>
      <c r="I172" s="609">
        <v>1800</v>
      </c>
      <c r="J172" s="605" t="s">
        <v>1038</v>
      </c>
      <c r="K172" s="396"/>
      <c r="L172" s="396"/>
    </row>
    <row r="173" spans="1:12" ht="19.5" thickBot="1" x14ac:dyDescent="0.35">
      <c r="A173" s="836" t="s">
        <v>997</v>
      </c>
      <c r="B173" s="837"/>
      <c r="C173" s="837"/>
      <c r="D173" s="837"/>
      <c r="E173" s="837"/>
      <c r="F173" s="837"/>
      <c r="G173" s="837"/>
      <c r="H173" s="838"/>
      <c r="I173" s="622">
        <f>I154+I155+I156+I157+I158+I159+I160+I161+I162+I163++I164+I165+I166+I167+I168+I169+I170+I171+I172</f>
        <v>34290</v>
      </c>
      <c r="J173" s="396"/>
      <c r="K173" s="396"/>
      <c r="L173" s="396"/>
    </row>
    <row r="174" spans="1:12" x14ac:dyDescent="0.25">
      <c r="A174" s="397"/>
      <c r="B174" s="397"/>
      <c r="C174" s="397"/>
      <c r="D174" s="397"/>
      <c r="E174" s="397"/>
      <c r="F174" s="397"/>
      <c r="G174" s="397"/>
      <c r="H174" s="397"/>
      <c r="I174" s="397"/>
      <c r="J174" s="397"/>
      <c r="K174" s="396"/>
      <c r="L174" s="396"/>
    </row>
    <row r="175" spans="1:12" x14ac:dyDescent="0.25">
      <c r="A175" s="397"/>
      <c r="B175" s="397"/>
      <c r="C175" s="397"/>
      <c r="D175" s="397"/>
      <c r="E175" s="397"/>
      <c r="F175" s="397"/>
      <c r="G175" s="397"/>
      <c r="H175" s="397"/>
      <c r="I175" s="397"/>
      <c r="J175" s="397"/>
      <c r="K175" s="396"/>
      <c r="L175" s="396"/>
    </row>
    <row r="176" spans="1:12" x14ac:dyDescent="0.25">
      <c r="A176" s="397"/>
      <c r="B176" s="397"/>
      <c r="C176" s="397"/>
      <c r="D176" s="397"/>
      <c r="E176" s="397"/>
      <c r="F176" s="397"/>
      <c r="G176" s="397"/>
      <c r="H176" s="397"/>
      <c r="I176" s="397"/>
      <c r="J176" s="397"/>
      <c r="K176" s="396"/>
      <c r="L176" s="396"/>
    </row>
    <row r="177" spans="1:12" x14ac:dyDescent="0.25">
      <c r="A177" s="397"/>
      <c r="B177" s="397"/>
      <c r="C177" s="397"/>
      <c r="D177" s="397"/>
      <c r="E177" s="397"/>
      <c r="F177" s="397"/>
      <c r="G177" s="397"/>
      <c r="H177" s="397"/>
      <c r="I177" s="397"/>
      <c r="J177" s="397"/>
      <c r="K177" s="396"/>
      <c r="L177" s="396"/>
    </row>
  </sheetData>
  <mergeCells count="102">
    <mergeCell ref="B10:C10"/>
    <mergeCell ref="E10:G10"/>
    <mergeCell ref="H10:I10"/>
    <mergeCell ref="B11:C11"/>
    <mergeCell ref="E11:G11"/>
    <mergeCell ref="H11:I11"/>
    <mergeCell ref="A1:J1"/>
    <mergeCell ref="B2:F2"/>
    <mergeCell ref="B3:F3"/>
    <mergeCell ref="A7:I7"/>
    <mergeCell ref="B9:C9"/>
    <mergeCell ref="E9:G9"/>
    <mergeCell ref="H9:I9"/>
    <mergeCell ref="B18:C18"/>
    <mergeCell ref="E18:I18"/>
    <mergeCell ref="B19:C19"/>
    <mergeCell ref="E19:I19"/>
    <mergeCell ref="B20:C20"/>
    <mergeCell ref="E20:I20"/>
    <mergeCell ref="B12:C12"/>
    <mergeCell ref="A14:I14"/>
    <mergeCell ref="A16:A17"/>
    <mergeCell ref="B16:C17"/>
    <mergeCell ref="E16:I16"/>
    <mergeCell ref="E17:I17"/>
    <mergeCell ref="B21:C21"/>
    <mergeCell ref="E21:I21"/>
    <mergeCell ref="A23:I23"/>
    <mergeCell ref="A25:C25"/>
    <mergeCell ref="A27:A28"/>
    <mergeCell ref="B27:B28"/>
    <mergeCell ref="C27:C28"/>
    <mergeCell ref="D27:D28"/>
    <mergeCell ref="E27:E28"/>
    <mergeCell ref="F27:F28"/>
    <mergeCell ref="J58:J60"/>
    <mergeCell ref="A60:H60"/>
    <mergeCell ref="A61:A71"/>
    <mergeCell ref="B61:B71"/>
    <mergeCell ref="C61:C71"/>
    <mergeCell ref="J61:J72"/>
    <mergeCell ref="A72:H72"/>
    <mergeCell ref="G27:G28"/>
    <mergeCell ref="H27:H28"/>
    <mergeCell ref="I27:I28"/>
    <mergeCell ref="J27:J28"/>
    <mergeCell ref="A29:A56"/>
    <mergeCell ref="B29:B56"/>
    <mergeCell ref="C29:C56"/>
    <mergeCell ref="J29:J57"/>
    <mergeCell ref="A57:H57"/>
    <mergeCell ref="A77:H77"/>
    <mergeCell ref="A78:B78"/>
    <mergeCell ref="A81:C81"/>
    <mergeCell ref="A83:A84"/>
    <mergeCell ref="B83:B84"/>
    <mergeCell ref="C83:C84"/>
    <mergeCell ref="D83:D84"/>
    <mergeCell ref="E83:E84"/>
    <mergeCell ref="A58:A59"/>
    <mergeCell ref="B58:B59"/>
    <mergeCell ref="C58:C59"/>
    <mergeCell ref="D113:D114"/>
    <mergeCell ref="E113:E114"/>
    <mergeCell ref="F113:F114"/>
    <mergeCell ref="G113:G114"/>
    <mergeCell ref="A119:E119"/>
    <mergeCell ref="A120:B120"/>
    <mergeCell ref="A94:C94"/>
    <mergeCell ref="A96:B96"/>
    <mergeCell ref="A98:C98"/>
    <mergeCell ref="B107:C107"/>
    <mergeCell ref="A110:C110"/>
    <mergeCell ref="A113:A114"/>
    <mergeCell ref="B113:B114"/>
    <mergeCell ref="C113:C114"/>
    <mergeCell ref="H126:H127"/>
    <mergeCell ref="A137:C137"/>
    <mergeCell ref="A138:B138"/>
    <mergeCell ref="A142:J142"/>
    <mergeCell ref="A143:J143"/>
    <mergeCell ref="A144:I144"/>
    <mergeCell ref="A125:A126"/>
    <mergeCell ref="B125:B126"/>
    <mergeCell ref="C125:C126"/>
    <mergeCell ref="D125:D126"/>
    <mergeCell ref="E125:E126"/>
    <mergeCell ref="G125:G126"/>
    <mergeCell ref="H152:H153"/>
    <mergeCell ref="I152:I153"/>
    <mergeCell ref="J152:J153"/>
    <mergeCell ref="A173:H173"/>
    <mergeCell ref="A145:J145"/>
    <mergeCell ref="A146:J146"/>
    <mergeCell ref="A150:C150"/>
    <mergeCell ref="A152:A153"/>
    <mergeCell ref="B152:B153"/>
    <mergeCell ref="C152:C153"/>
    <mergeCell ref="D152:D153"/>
    <mergeCell ref="E152:E153"/>
    <mergeCell ref="F152:F153"/>
    <mergeCell ref="G152:G153"/>
  </mergeCells>
  <hyperlinks>
    <hyperlink ref="E21" r:id="rId1"/>
    <hyperlink ref="E17" r:id="rId2"/>
    <hyperlink ref="B21" r:id="rId3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OEIKP</vt:lpstr>
      <vt:lpstr>POMOLjP</vt:lpstr>
      <vt:lpstr>OOOR</vt:lpstr>
      <vt:lpstr>OMPS</vt:lpstr>
      <vt:lpstr>OOUT</vt:lpstr>
      <vt:lpstr>Komunikacija</vt:lpstr>
      <vt:lpstr>OFOU</vt:lpstr>
      <vt:lpstr>Revizija</vt:lpstr>
      <vt:lpstr>Nabavka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Aurora Kadriu</dc:creator>
  <cp:lastModifiedBy>Ferdi Kamberi</cp:lastModifiedBy>
  <cp:lastPrinted>2019-10-29T07:58:13Z</cp:lastPrinted>
  <dcterms:created xsi:type="dcterms:W3CDTF">2018-11-14T09:35:27Z</dcterms:created>
  <dcterms:modified xsi:type="dcterms:W3CDTF">2020-02-18T10:17:49Z</dcterms:modified>
</cp:coreProperties>
</file>